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ormulas/Capitulo 7/"/>
    </mc:Choice>
  </mc:AlternateContent>
  <xr:revisionPtr revIDLastSave="59" documentId="8_{0284BE31-EE79-4031-9AD8-31B1C552E2C3}" xr6:coauthVersionLast="47" xr6:coauthVersionMax="47" xr10:uidLastSave="{4D5C3F12-1B58-4014-88C9-58A4D6C59377}"/>
  <bookViews>
    <workbookView xWindow="-120" yWindow="-120" windowWidth="20730" windowHeight="11160" xr2:uid="{EDE26E6A-4283-44F3-8AAE-5A5B95F26265}"/>
  </bookViews>
  <sheets>
    <sheet name="Capítulo 7" sheetId="2" r:id="rId1"/>
    <sheet name="Actividad 21" sheetId="3" r:id="rId2"/>
  </sheets>
  <externalReferences>
    <externalReference r:id="rId3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3" l="1"/>
  <c r="I13" i="3"/>
  <c r="I5" i="3"/>
  <c r="I6" i="3"/>
  <c r="I7" i="3"/>
  <c r="I8" i="3"/>
  <c r="I10" i="3"/>
</calcChain>
</file>

<file path=xl/sharedStrings.xml><?xml version="1.0" encoding="utf-8"?>
<sst xmlns="http://schemas.openxmlformats.org/spreadsheetml/2006/main" count="23" uniqueCount="15">
  <si>
    <t>NACIONAL</t>
  </si>
  <si>
    <t>INTERNACIONAL</t>
  </si>
  <si>
    <t>SUMA LOS ARTICULOS VENDIDOS DEL 2018, QUE HAYAN TENIDO UNA VENTA MAYOR A $2000 Y TENGAN UN ENVÍO NACIONAL</t>
  </si>
  <si>
    <t>SUMA LOS ARTICULOS VENDIDOS DEL 2020, CON ENVÍO NACIONAL</t>
  </si>
  <si>
    <t>SUMA LAS VENTAS NACIONALES DEL 2018</t>
  </si>
  <si>
    <t>SUMA LAS VENTAS MAYORES A $2000</t>
  </si>
  <si>
    <t>SUMA LOS ARTICULOS VENDIDOS DEL 2018</t>
  </si>
  <si>
    <t>Tipo de envío</t>
  </si>
  <si>
    <t>Articulos vendidos</t>
  </si>
  <si>
    <t>Cantidad de venta</t>
  </si>
  <si>
    <t>Año</t>
  </si>
  <si>
    <t>PROMEDIA LOS ARTICULOS VENDIDOS DEL 2021</t>
  </si>
  <si>
    <t>PROMEDIA LAS VENTAS NACIONALES DEL 2018 AL 2020, CUYOS ARTICULOS SEAN MAYORES A 1000 Y LA VENTA SEA MAYOR A $4000</t>
  </si>
  <si>
    <t>PREGUNTAS</t>
  </si>
  <si>
    <t>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</si>
</sst>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 applyAlignment="1">
      <alignment horizontal="center"/>
    </xf>
    <xf numFmtId="44" fontId="0" fillId="2" borderId="0" xfId="1" applyFont="1" applyFill="1" applyAlignment="1">
      <alignment horizontal="left"/>
    </xf>
    <xf numFmtId="0" fontId="0" fillId="3" borderId="0" xfId="0" applyFill="1" applyAlignment="1">
      <alignment horizontal="center"/>
    </xf>
    <xf numFmtId="44" fontId="0" fillId="3" borderId="0" xfId="1" applyFont="1" applyFill="1" applyAlignment="1">
      <alignment horizontal="left"/>
    </xf>
    <xf numFmtId="44" fontId="0" fillId="4" borderId="0" xfId="1" applyFont="1" applyFill="1"/>
    <xf numFmtId="44" fontId="0" fillId="5" borderId="0" xfId="1" applyFont="1" applyFill="1"/>
    <xf numFmtId="0" fontId="0" fillId="4" borderId="0" xfId="0" applyFill="1" applyAlignment="1">
      <alignment horizontal="center"/>
    </xf>
    <xf numFmtId="0" fontId="2" fillId="6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0" fillId="8" borderId="0" xfId="0" applyFill="1"/>
    <xf numFmtId="0" fontId="0" fillId="5" borderId="0" xfId="0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5" borderId="0" xfId="0" applyFill="1" applyAlignment="1">
      <alignment horizontal="center" vertical="center"/>
    </xf>
    <xf numFmtId="44" fontId="0" fillId="4" borderId="0" xfId="1" applyFont="1" applyFill="1" applyAlignment="1">
      <alignment horizontal="center" vertical="center"/>
    </xf>
    <xf numFmtId="0" fontId="0" fillId="5" borderId="0" xfId="1" applyNumberFormat="1" applyFont="1" applyFill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4" fillId="9" borderId="0" xfId="0" applyFont="1" applyFill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7C3BEEBE-BF0F-43F9-8262-613BC60492A0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7. Operaciones con condiciones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6</xdr:col>
      <xdr:colOff>19051</xdr:colOff>
      <xdr:row>8</xdr:row>
      <xdr:rowOff>19050</xdr:rowOff>
    </xdr:from>
    <xdr:to>
      <xdr:col>10</xdr:col>
      <xdr:colOff>266701</xdr:colOff>
      <xdr:row>18</xdr:row>
      <xdr:rowOff>161925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D49A5601-D650-4138-BAE3-1DE19CCFF302}"/>
            </a:ext>
          </a:extLst>
        </xdr:cNvPr>
        <xdr:cNvSpPr/>
      </xdr:nvSpPr>
      <xdr:spPr>
        <a:xfrm>
          <a:off x="4591051" y="1543050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21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Sumar y promdiar con condiciones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C6174-5ED4-4E84-BF13-C01E1028F414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0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08DB3-E203-45FB-BEB2-50CC6B965146}">
  <dimension ref="A1:I18"/>
  <sheetViews>
    <sheetView workbookViewId="0">
      <selection sqref="A1:G2"/>
    </sheetView>
  </sheetViews>
  <sheetFormatPr baseColWidth="10" defaultRowHeight="15" x14ac:dyDescent="0.25"/>
  <cols>
    <col min="4" max="4" width="15.5703125" bestFit="1" customWidth="1"/>
    <col min="8" max="8" width="16" customWidth="1"/>
    <col min="9" max="9" width="12.140625" customWidth="1"/>
  </cols>
  <sheetData>
    <row r="1" spans="1:9" x14ac:dyDescent="0.25">
      <c r="A1" s="18" t="s">
        <v>14</v>
      </c>
      <c r="B1" s="18"/>
      <c r="C1" s="18"/>
      <c r="D1" s="18"/>
      <c r="E1" s="18"/>
      <c r="F1" s="18"/>
      <c r="G1" s="18"/>
    </row>
    <row r="2" spans="1:9" x14ac:dyDescent="0.25">
      <c r="A2" s="18"/>
      <c r="B2" s="18"/>
      <c r="C2" s="18"/>
      <c r="D2" s="18"/>
      <c r="E2" s="18"/>
      <c r="F2" s="18"/>
      <c r="G2" s="18"/>
    </row>
    <row r="4" spans="1:9" ht="30" x14ac:dyDescent="0.25">
      <c r="A4" s="9" t="s">
        <v>10</v>
      </c>
      <c r="B4" s="8" t="s">
        <v>9</v>
      </c>
      <c r="C4" s="8" t="s">
        <v>8</v>
      </c>
      <c r="D4" s="8" t="s">
        <v>7</v>
      </c>
      <c r="F4" s="21" t="s">
        <v>13</v>
      </c>
      <c r="G4" s="21"/>
      <c r="H4" s="21"/>
      <c r="I4" s="21"/>
    </row>
    <row r="5" spans="1:9" x14ac:dyDescent="0.25">
      <c r="A5" s="3">
        <v>2018</v>
      </c>
      <c r="B5" s="4">
        <v>4000</v>
      </c>
      <c r="C5" s="3">
        <v>1090</v>
      </c>
      <c r="D5" s="3" t="s">
        <v>0</v>
      </c>
      <c r="F5" s="19" t="s">
        <v>6</v>
      </c>
      <c r="G5" s="19"/>
      <c r="H5" s="19"/>
      <c r="I5" s="7">
        <f>SUMIF(A5:A14,"2018",C5:C14)</f>
        <v>4470</v>
      </c>
    </row>
    <row r="6" spans="1:9" x14ac:dyDescent="0.25">
      <c r="A6" s="1">
        <v>2018</v>
      </c>
      <c r="B6" s="2">
        <v>3900</v>
      </c>
      <c r="C6" s="1">
        <v>1020</v>
      </c>
      <c r="D6" s="1" t="s">
        <v>0</v>
      </c>
      <c r="F6" s="20" t="s">
        <v>5</v>
      </c>
      <c r="G6" s="20"/>
      <c r="H6" s="20"/>
      <c r="I6" s="6">
        <f>SUMIF(B5:B14,"&gt;2000")</f>
        <v>33800</v>
      </c>
    </row>
    <row r="7" spans="1:9" x14ac:dyDescent="0.25">
      <c r="A7" s="3">
        <v>2018</v>
      </c>
      <c r="B7" s="4">
        <v>2800</v>
      </c>
      <c r="C7" s="3">
        <v>960</v>
      </c>
      <c r="D7" s="3" t="s">
        <v>0</v>
      </c>
      <c r="F7" s="19" t="s">
        <v>4</v>
      </c>
      <c r="G7" s="19"/>
      <c r="H7" s="19"/>
      <c r="I7" s="5">
        <f>SUMIFS(B5:B14,D5:D14,"NACIONAL",A5:A14,"2018")</f>
        <v>10700</v>
      </c>
    </row>
    <row r="8" spans="1:9" ht="15" customHeight="1" x14ac:dyDescent="0.25">
      <c r="A8" s="1">
        <v>2018</v>
      </c>
      <c r="B8" s="2">
        <v>4500</v>
      </c>
      <c r="C8" s="1">
        <v>1400</v>
      </c>
      <c r="D8" s="1" t="s">
        <v>1</v>
      </c>
      <c r="F8" s="11" t="s">
        <v>3</v>
      </c>
      <c r="G8" s="11"/>
      <c r="H8" s="11"/>
      <c r="I8" s="15">
        <f>SUMIFS(C5:C14,A5:A14,"2020",D5:D14,"NACIONAL")</f>
        <v>1735</v>
      </c>
    </row>
    <row r="9" spans="1:9" x14ac:dyDescent="0.25">
      <c r="A9" s="3">
        <v>2019</v>
      </c>
      <c r="B9" s="4">
        <v>5900</v>
      </c>
      <c r="C9" s="3">
        <v>1650</v>
      </c>
      <c r="D9" s="3" t="s">
        <v>0</v>
      </c>
      <c r="F9" s="11"/>
      <c r="G9" s="11"/>
      <c r="H9" s="11"/>
      <c r="I9" s="15"/>
    </row>
    <row r="10" spans="1:9" x14ac:dyDescent="0.25">
      <c r="A10" s="1">
        <v>2019</v>
      </c>
      <c r="B10" s="2">
        <v>4200</v>
      </c>
      <c r="C10" s="1">
        <v>1250</v>
      </c>
      <c r="D10" s="1" t="s">
        <v>1</v>
      </c>
      <c r="F10" s="16" t="s">
        <v>2</v>
      </c>
      <c r="G10" s="16"/>
      <c r="H10" s="16"/>
      <c r="I10" s="17">
        <f>SUMIFS(C5:C14,A5:A14,"2018",B5:B14,"&gt;2000",D5:D14,"NACIONAL")</f>
        <v>3070</v>
      </c>
    </row>
    <row r="11" spans="1:9" x14ac:dyDescent="0.25">
      <c r="A11" s="3">
        <v>2020</v>
      </c>
      <c r="B11" s="4">
        <v>6000</v>
      </c>
      <c r="C11" s="3">
        <v>1735</v>
      </c>
      <c r="D11" s="3" t="s">
        <v>0</v>
      </c>
      <c r="F11" s="16"/>
      <c r="G11" s="16"/>
      <c r="H11" s="16"/>
      <c r="I11" s="17"/>
    </row>
    <row r="12" spans="1:9" x14ac:dyDescent="0.25">
      <c r="A12" s="1">
        <v>2020</v>
      </c>
      <c r="B12" s="2">
        <v>2500</v>
      </c>
      <c r="C12" s="1">
        <v>930</v>
      </c>
      <c r="D12" s="1" t="s">
        <v>1</v>
      </c>
      <c r="F12" s="16"/>
      <c r="G12" s="16"/>
      <c r="H12" s="16"/>
      <c r="I12" s="17"/>
    </row>
    <row r="13" spans="1:9" x14ac:dyDescent="0.25">
      <c r="A13" s="3">
        <v>2021</v>
      </c>
      <c r="B13" s="4">
        <v>1700</v>
      </c>
      <c r="C13" s="3">
        <v>500</v>
      </c>
      <c r="D13" s="3" t="s">
        <v>0</v>
      </c>
      <c r="F13" s="11" t="s">
        <v>11</v>
      </c>
      <c r="G13" s="11"/>
      <c r="H13" s="11"/>
      <c r="I13" s="13">
        <f>AVERAGEIF(A5:A14,2021,C5:C14)</f>
        <v>625</v>
      </c>
    </row>
    <row r="14" spans="1:9" x14ac:dyDescent="0.25">
      <c r="A14" s="1">
        <v>2021</v>
      </c>
      <c r="B14" s="2">
        <v>2000</v>
      </c>
      <c r="C14" s="1">
        <v>750</v>
      </c>
      <c r="D14" s="1" t="s">
        <v>0</v>
      </c>
      <c r="F14" s="11"/>
      <c r="G14" s="11"/>
      <c r="H14" s="11"/>
      <c r="I14" s="13"/>
    </row>
    <row r="15" spans="1:9" x14ac:dyDescent="0.25">
      <c r="F15" s="12" t="s">
        <v>12</v>
      </c>
      <c r="G15" s="12"/>
      <c r="H15" s="12"/>
      <c r="I15" s="14">
        <f>AVERAGEIFS(B5:B14,A5:A14,"&lt;2021",C5:C14,"&gt;1000",B5:B14,"&gt;4000")</f>
        <v>5150</v>
      </c>
    </row>
    <row r="16" spans="1:9" x14ac:dyDescent="0.25">
      <c r="F16" s="12"/>
      <c r="G16" s="12"/>
      <c r="H16" s="12"/>
      <c r="I16" s="14"/>
    </row>
    <row r="17" spans="6:9" x14ac:dyDescent="0.25">
      <c r="F17" s="12"/>
      <c r="G17" s="12"/>
      <c r="H17" s="12"/>
      <c r="I17" s="14"/>
    </row>
    <row r="18" spans="6:9" x14ac:dyDescent="0.25">
      <c r="F18" s="12"/>
      <c r="G18" s="12"/>
      <c r="H18" s="12"/>
      <c r="I18" s="14"/>
    </row>
  </sheetData>
  <mergeCells count="13">
    <mergeCell ref="I8:I9"/>
    <mergeCell ref="F4:I4"/>
    <mergeCell ref="A1:G2"/>
    <mergeCell ref="F5:H5"/>
    <mergeCell ref="F6:H6"/>
    <mergeCell ref="F7:H7"/>
    <mergeCell ref="F8:H9"/>
    <mergeCell ref="F13:H14"/>
    <mergeCell ref="F15:H18"/>
    <mergeCell ref="I13:I14"/>
    <mergeCell ref="I15:I18"/>
    <mergeCell ref="F10:H12"/>
    <mergeCell ref="I10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 7</vt:lpstr>
      <vt:lpstr>Actividad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2021-12-02T18:41:31Z</dcterms:created>
  <dcterms:modified xsi:type="dcterms:W3CDTF">2023-07-11T01:18:34Z</dcterms:modified>
</cp:coreProperties>
</file>