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Seccion 2/Capitulo 8/8.2/"/>
    </mc:Choice>
  </mc:AlternateContent>
  <xr:revisionPtr revIDLastSave="0" documentId="8_{3F40FB6C-7289-4BAB-B5AF-3A4351C811CA}" xr6:coauthVersionLast="47" xr6:coauthVersionMax="47" xr10:uidLastSave="{00000000-0000-0000-0000-000000000000}"/>
  <bookViews>
    <workbookView xWindow="-120" yWindow="-120" windowWidth="20730" windowHeight="11160" xr2:uid="{5FF0708E-2426-4837-ACF0-BFA1F09EA954}"/>
  </bookViews>
  <sheets>
    <sheet name="Capítulo 8.2" sheetId="5" r:id="rId1"/>
    <sheet name="Actividad 26" sheetId="1" r:id="rId2"/>
    <sheet name="Actividad 26.1" sheetId="2" r:id="rId3"/>
    <sheet name="Actividad 26.2" sheetId="3" r:id="rId4"/>
    <sheet name="Actividad 27" sheetId="4" r:id="rId5"/>
  </sheets>
  <externalReferences>
    <externalReference r:id="rId6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9" i="4"/>
  <c r="D10" i="4"/>
  <c r="D11" i="4"/>
  <c r="D12" i="4"/>
  <c r="D13" i="4"/>
  <c r="D14" i="4"/>
  <c r="D15" i="4"/>
  <c r="D16" i="4"/>
  <c r="D17" i="4"/>
  <c r="D18" i="4"/>
  <c r="D19" i="4"/>
  <c r="E19" i="3"/>
  <c r="E20" i="3"/>
  <c r="E27" i="3" s="1"/>
  <c r="E21" i="3"/>
  <c r="E22" i="3"/>
  <c r="E23" i="3"/>
  <c r="E24" i="3"/>
  <c r="E25" i="3"/>
  <c r="E26" i="3"/>
  <c r="E19" i="2"/>
  <c r="E20" i="2"/>
  <c r="E21" i="2"/>
  <c r="E22" i="2"/>
  <c r="E23" i="2"/>
  <c r="E24" i="2"/>
  <c r="E25" i="2"/>
  <c r="E26" i="2"/>
  <c r="E27" i="2"/>
  <c r="E19" i="1"/>
  <c r="E20" i="1"/>
  <c r="E21" i="1"/>
  <c r="E27" i="1" s="1"/>
  <c r="D20" i="4" s="1"/>
  <c r="E22" i="1"/>
  <c r="E23" i="1"/>
  <c r="E24" i="1"/>
  <c r="E25" i="1"/>
  <c r="E26" i="1"/>
  <c r="D6" i="4" s="1"/>
  <c r="D4" i="4" l="1"/>
</calcChain>
</file>

<file path=xl/sharedStrings.xml><?xml version="1.0" encoding="utf-8"?>
<sst xmlns="http://schemas.openxmlformats.org/spreadsheetml/2006/main" count="106" uniqueCount="47">
  <si>
    <t>9.- SUMA TODOS LOS PROMEDIOS DEL AÑO</t>
  </si>
  <si>
    <t>8.- SUMA TODO LO VENDIDO EN EL AÑO</t>
  </si>
  <si>
    <t>7.- PROMEDIA LO VENDIDO EN DULCES</t>
  </si>
  <si>
    <t>6.- PROMEDIA LO VENDIDO EN CONGELADOS</t>
  </si>
  <si>
    <t>5.- PROMEDIA LO VENDIDO EN PANADERIA</t>
  </si>
  <si>
    <t>4.- PROMEDIA LO VENDIDO EN EMPAQUETADOS</t>
  </si>
  <si>
    <t>3.- PROMEDIA LO VENDIDO EN ENLATADOS</t>
  </si>
  <si>
    <t>2.- PROMEDIA LO VENDIDO DE VERDURAS</t>
  </si>
  <si>
    <t>1.- PROMEDIA LO VENDIDO EN FRUTAS</t>
  </si>
  <si>
    <t>Diciembre</t>
  </si>
  <si>
    <t>Noviembre</t>
  </si>
  <si>
    <t>Octubre</t>
  </si>
  <si>
    <t>Septiembre</t>
  </si>
  <si>
    <t>Agosto</t>
  </si>
  <si>
    <t>*EJERCICIO 1 DE 3</t>
  </si>
  <si>
    <t>Julio</t>
  </si>
  <si>
    <t>Junio</t>
  </si>
  <si>
    <t>Mayo</t>
  </si>
  <si>
    <t>Abril</t>
  </si>
  <si>
    <t>Marzo</t>
  </si>
  <si>
    <t>Febrero</t>
  </si>
  <si>
    <t>Enero</t>
  </si>
  <si>
    <t>Dulces</t>
  </si>
  <si>
    <t>Congelados</t>
  </si>
  <si>
    <t>Panaderia</t>
  </si>
  <si>
    <t>Empaquetados</t>
  </si>
  <si>
    <t>Enlatados</t>
  </si>
  <si>
    <t>Verduras</t>
  </si>
  <si>
    <t>Frutas</t>
  </si>
  <si>
    <t>Tienda de autoservicio</t>
  </si>
  <si>
    <t>*EJERCICIO 2 DE 3</t>
  </si>
  <si>
    <t>*EJERCICIO 3 DE 3</t>
  </si>
  <si>
    <t>15.- SUMA LOS PROMEDIOS DE LOS TRES AÑOS</t>
  </si>
  <si>
    <t>14.- SUMA LOS MESES DE DICIEMBRE</t>
  </si>
  <si>
    <t>13.- SUMA LOS MESES DE NOVIEMBRE</t>
  </si>
  <si>
    <t>12.- SUMAS LOS MESES DE OCTUBRE</t>
  </si>
  <si>
    <t>11.- SUMA LOS MESES DE SEPTIEMBRE</t>
  </si>
  <si>
    <t>10.- SUMA LOS MESES DE AGOSTO</t>
  </si>
  <si>
    <t>9.- SUMA LOS MESES DE JULIO</t>
  </si>
  <si>
    <t>8.- SUMA LOS MESES DE JUNIO</t>
  </si>
  <si>
    <t>7.- SUMA LOS MESES DE MAYO</t>
  </si>
  <si>
    <t>6.- SUMA LOS MESES DE ABRIL</t>
  </si>
  <si>
    <t>5.- SUMA LOS MESES DE MARZO</t>
  </si>
  <si>
    <t>4.- SUMA LOS MESES DE FEBRERO</t>
  </si>
  <si>
    <t>3.- SUMA LOS MESES DE ENERO</t>
  </si>
  <si>
    <t>2.- PROMEDIA LO VENDIDO EN LOS TRES AÑOS</t>
  </si>
  <si>
    <t>1.- SUMA LO VENDIDO EN LOS TRES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</si>
</sst>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7">
    <xf numFmtId="0" fontId="0" fillId="0" borderId="0" xfId="0"/>
    <xf numFmtId="44" fontId="2" fillId="2" borderId="1" xfId="2" applyNumberFormat="1" applyBorder="1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4" fontId="0" fillId="3" borderId="0" xfId="1" applyFont="1" applyFill="1" applyBorder="1"/>
    <xf numFmtId="0" fontId="0" fillId="3" borderId="0" xfId="0" applyFill="1"/>
    <xf numFmtId="44" fontId="0" fillId="4" borderId="0" xfId="1" applyFont="1" applyFill="1" applyBorder="1"/>
    <xf numFmtId="0" fontId="0" fillId="4" borderId="0" xfId="0" applyFill="1"/>
    <xf numFmtId="0" fontId="2" fillId="2" borderId="1" xfId="2" applyBorder="1" applyAlignment="1">
      <alignment horizontal="center"/>
    </xf>
    <xf numFmtId="0" fontId="3" fillId="3" borderId="0" xfId="0" applyFont="1" applyFill="1"/>
    <xf numFmtId="0" fontId="4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 vertical="center"/>
    </xf>
    <xf numFmtId="0" fontId="6" fillId="3" borderId="0" xfId="0" applyFont="1" applyFill="1"/>
    <xf numFmtId="0" fontId="2" fillId="2" borderId="1" xfId="2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4" fontId="2" fillId="2" borderId="1" xfId="2" applyNumberFormat="1" applyBorder="1" applyAlignment="1">
      <alignment horizontal="center" vertical="center"/>
    </xf>
    <xf numFmtId="0" fontId="2" fillId="2" borderId="5" xfId="2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44" fontId="2" fillId="2" borderId="9" xfId="2" applyNumberFormat="1" applyBorder="1" applyAlignment="1">
      <alignment horizontal="center" vertical="center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7" borderId="0" xfId="0" applyFill="1"/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218334A-63B3-468B-9147-D4D3C21A3F86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8.2. La agrupación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333375</xdr:colOff>
      <xdr:row>8</xdr:row>
      <xdr:rowOff>76200</xdr:rowOff>
    </xdr:from>
    <xdr:to>
      <xdr:col>7</xdr:col>
      <xdr:colOff>476250</xdr:colOff>
      <xdr:row>19</xdr:row>
      <xdr:rowOff>28575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B94A210E-0EE8-4C51-ADB0-EBDBAE5E11A5}"/>
            </a:ext>
          </a:extLst>
        </xdr:cNvPr>
        <xdr:cNvSpPr/>
      </xdr:nvSpPr>
      <xdr:spPr>
        <a:xfrm>
          <a:off x="2619375" y="16002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Agrupación de hojas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SUMA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PROMEDIO</a:t>
          </a:r>
        </a:p>
      </xdr:txBody>
    </xdr:sp>
    <xdr:clientData/>
  </xdr:twoCellAnchor>
  <xdr:twoCellAnchor>
    <xdr:from>
      <xdr:col>8</xdr:col>
      <xdr:colOff>447675</xdr:colOff>
      <xdr:row>8</xdr:row>
      <xdr:rowOff>114300</xdr:rowOff>
    </xdr:from>
    <xdr:to>
      <xdr:col>12</xdr:col>
      <xdr:colOff>590550</xdr:colOff>
      <xdr:row>19</xdr:row>
      <xdr:rowOff>66675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EE4C3F26-AA75-4A13-ABDC-055C6EE3A283}"/>
            </a:ext>
          </a:extLst>
        </xdr:cNvPr>
        <xdr:cNvSpPr/>
      </xdr:nvSpPr>
      <xdr:spPr>
        <a:xfrm>
          <a:off x="6543675" y="16383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27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Referencias a otras hojas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SUMA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PROMEDIO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282F1-C7E5-4B0A-8571-3118BB068121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26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8B512-81CB-4DD6-9C80-19D919BE5B6C}">
  <dimension ref="A1:K27"/>
  <sheetViews>
    <sheetView workbookViewId="0">
      <selection sqref="A1:F2"/>
    </sheetView>
  </sheetViews>
  <sheetFormatPr baseColWidth="10" defaultRowHeight="15" x14ac:dyDescent="0.25"/>
  <cols>
    <col min="5" max="5" width="14.140625" bestFit="1" customWidth="1"/>
  </cols>
  <sheetData>
    <row r="1" spans="1:11" x14ac:dyDescent="0.25">
      <c r="A1" s="13" t="s">
        <v>29</v>
      </c>
      <c r="B1" s="13"/>
      <c r="C1" s="13"/>
      <c r="D1" s="13"/>
      <c r="E1" s="13"/>
      <c r="F1" s="13"/>
    </row>
    <row r="2" spans="1:11" x14ac:dyDescent="0.25">
      <c r="A2" s="13"/>
      <c r="B2" s="13"/>
      <c r="C2" s="13"/>
      <c r="D2" s="13"/>
      <c r="E2" s="13"/>
      <c r="F2" s="13"/>
    </row>
    <row r="4" spans="1:11" ht="15.75" x14ac:dyDescent="0.25">
      <c r="A4" s="12">
        <v>2015</v>
      </c>
      <c r="B4" s="12"/>
      <c r="C4" s="12"/>
      <c r="D4" s="12"/>
      <c r="E4" s="12"/>
      <c r="F4" s="12"/>
      <c r="G4" s="12"/>
      <c r="H4" s="12"/>
    </row>
    <row r="5" spans="1:11" x14ac:dyDescent="0.25">
      <c r="A5" s="11"/>
      <c r="B5" s="11" t="s">
        <v>28</v>
      </c>
      <c r="C5" s="11" t="s">
        <v>27</v>
      </c>
      <c r="D5" s="11" t="s">
        <v>26</v>
      </c>
      <c r="E5" s="11" t="s">
        <v>25</v>
      </c>
      <c r="F5" s="11" t="s">
        <v>24</v>
      </c>
      <c r="G5" s="11" t="s">
        <v>23</v>
      </c>
      <c r="H5" s="11" t="s">
        <v>22</v>
      </c>
    </row>
    <row r="6" spans="1:11" x14ac:dyDescent="0.25">
      <c r="A6" s="9" t="s">
        <v>21</v>
      </c>
      <c r="B6" s="8">
        <v>1000</v>
      </c>
      <c r="C6" s="8">
        <v>2000</v>
      </c>
      <c r="D6" s="8">
        <v>500</v>
      </c>
      <c r="E6" s="8">
        <v>5000</v>
      </c>
      <c r="F6" s="8">
        <v>1000</v>
      </c>
      <c r="G6" s="8">
        <v>2000</v>
      </c>
      <c r="H6" s="8">
        <v>500</v>
      </c>
    </row>
    <row r="7" spans="1:11" x14ac:dyDescent="0.25">
      <c r="A7" s="7" t="s">
        <v>20</v>
      </c>
      <c r="B7" s="6">
        <v>900</v>
      </c>
      <c r="C7" s="6">
        <v>1000</v>
      </c>
      <c r="D7" s="6">
        <v>700</v>
      </c>
      <c r="E7" s="6">
        <v>4000</v>
      </c>
      <c r="F7" s="6">
        <v>1500</v>
      </c>
      <c r="G7" s="6">
        <v>5000</v>
      </c>
      <c r="H7" s="6">
        <v>400</v>
      </c>
    </row>
    <row r="8" spans="1:11" x14ac:dyDescent="0.25">
      <c r="A8" s="9" t="s">
        <v>19</v>
      </c>
      <c r="B8" s="8">
        <v>1200</v>
      </c>
      <c r="C8" s="8">
        <v>1400</v>
      </c>
      <c r="D8" s="8">
        <v>2000</v>
      </c>
      <c r="E8" s="8">
        <v>6000</v>
      </c>
      <c r="F8" s="8">
        <v>4000</v>
      </c>
      <c r="G8" s="8">
        <v>6000</v>
      </c>
      <c r="H8" s="8">
        <v>400</v>
      </c>
    </row>
    <row r="9" spans="1:11" x14ac:dyDescent="0.25">
      <c r="A9" s="7" t="s">
        <v>18</v>
      </c>
      <c r="B9" s="6">
        <v>1000</v>
      </c>
      <c r="C9" s="6">
        <v>1200</v>
      </c>
      <c r="D9" s="6">
        <v>2000</v>
      </c>
      <c r="E9" s="6">
        <v>7000</v>
      </c>
      <c r="F9" s="6">
        <v>5000</v>
      </c>
      <c r="G9" s="6">
        <v>1000</v>
      </c>
      <c r="H9" s="6">
        <v>700</v>
      </c>
    </row>
    <row r="10" spans="1:11" x14ac:dyDescent="0.25">
      <c r="A10" s="9" t="s">
        <v>17</v>
      </c>
      <c r="B10" s="8">
        <v>500</v>
      </c>
      <c r="C10" s="8">
        <v>700</v>
      </c>
      <c r="D10" s="8">
        <v>500</v>
      </c>
      <c r="E10" s="8">
        <v>3000</v>
      </c>
      <c r="F10" s="8">
        <v>500</v>
      </c>
      <c r="G10" s="8">
        <v>2000</v>
      </c>
      <c r="H10" s="8">
        <v>800</v>
      </c>
    </row>
    <row r="11" spans="1:11" x14ac:dyDescent="0.25">
      <c r="A11" s="7" t="s">
        <v>16</v>
      </c>
      <c r="B11" s="6">
        <v>600</v>
      </c>
      <c r="C11" s="6">
        <v>500</v>
      </c>
      <c r="D11" s="6">
        <v>800</v>
      </c>
      <c r="E11" s="6">
        <v>2000</v>
      </c>
      <c r="F11" s="6">
        <v>600</v>
      </c>
      <c r="G11" s="6">
        <v>2500</v>
      </c>
      <c r="H11" s="6">
        <v>800</v>
      </c>
    </row>
    <row r="12" spans="1:11" x14ac:dyDescent="0.25">
      <c r="A12" s="9" t="s">
        <v>15</v>
      </c>
      <c r="B12" s="8">
        <v>800</v>
      </c>
      <c r="C12" s="8">
        <v>300</v>
      </c>
      <c r="D12" s="8">
        <v>900</v>
      </c>
      <c r="E12" s="8">
        <v>3000</v>
      </c>
      <c r="F12" s="8">
        <v>700</v>
      </c>
      <c r="G12" s="8">
        <v>2600</v>
      </c>
      <c r="H12" s="8">
        <v>900</v>
      </c>
      <c r="J12" s="10" t="s">
        <v>14</v>
      </c>
      <c r="K12" s="10"/>
    </row>
    <row r="13" spans="1:11" x14ac:dyDescent="0.25">
      <c r="A13" s="7" t="s">
        <v>13</v>
      </c>
      <c r="B13" s="6">
        <v>1000</v>
      </c>
      <c r="C13" s="6">
        <v>1000</v>
      </c>
      <c r="D13" s="6">
        <v>1000</v>
      </c>
      <c r="E13" s="6">
        <v>4000</v>
      </c>
      <c r="F13" s="6">
        <v>900</v>
      </c>
      <c r="G13" s="6">
        <v>2700</v>
      </c>
      <c r="H13" s="6">
        <v>900</v>
      </c>
    </row>
    <row r="14" spans="1:11" x14ac:dyDescent="0.25">
      <c r="A14" s="9" t="s">
        <v>12</v>
      </c>
      <c r="B14" s="8">
        <v>2000</v>
      </c>
      <c r="C14" s="8">
        <v>2000</v>
      </c>
      <c r="D14" s="8">
        <v>1100</v>
      </c>
      <c r="E14" s="8">
        <v>900</v>
      </c>
      <c r="F14" s="8">
        <v>800</v>
      </c>
      <c r="G14" s="8">
        <v>3000</v>
      </c>
      <c r="H14" s="8">
        <v>600</v>
      </c>
    </row>
    <row r="15" spans="1:11" x14ac:dyDescent="0.25">
      <c r="A15" s="7" t="s">
        <v>11</v>
      </c>
      <c r="B15" s="6">
        <v>500</v>
      </c>
      <c r="C15" s="6">
        <v>300</v>
      </c>
      <c r="D15" s="6">
        <v>200</v>
      </c>
      <c r="E15" s="6">
        <v>1000</v>
      </c>
      <c r="F15" s="6">
        <v>400</v>
      </c>
      <c r="G15" s="6">
        <v>1000</v>
      </c>
      <c r="H15" s="6">
        <v>1200</v>
      </c>
    </row>
    <row r="16" spans="1:11" x14ac:dyDescent="0.25">
      <c r="A16" s="9" t="s">
        <v>10</v>
      </c>
      <c r="B16" s="8">
        <v>800</v>
      </c>
      <c r="C16" s="8">
        <v>500</v>
      </c>
      <c r="D16" s="8">
        <v>300</v>
      </c>
      <c r="E16" s="8">
        <v>2000</v>
      </c>
      <c r="F16" s="8">
        <v>200</v>
      </c>
      <c r="G16" s="8">
        <v>700</v>
      </c>
      <c r="H16" s="8">
        <v>100</v>
      </c>
    </row>
    <row r="17" spans="1:8" x14ac:dyDescent="0.25">
      <c r="A17" s="7" t="s">
        <v>9</v>
      </c>
      <c r="B17" s="6">
        <v>4000</v>
      </c>
      <c r="C17" s="6">
        <v>5000</v>
      </c>
      <c r="D17" s="6">
        <v>400</v>
      </c>
      <c r="E17" s="6">
        <v>4000</v>
      </c>
      <c r="F17" s="6">
        <v>5000</v>
      </c>
      <c r="G17" s="6">
        <v>8000</v>
      </c>
      <c r="H17" s="6">
        <v>2000</v>
      </c>
    </row>
    <row r="19" spans="1:8" x14ac:dyDescent="0.25">
      <c r="A19" s="5" t="s">
        <v>8</v>
      </c>
      <c r="B19" s="4"/>
      <c r="C19" s="4"/>
      <c r="D19" s="3"/>
      <c r="E19" s="1">
        <f>AVERAGE(B6:B17)</f>
        <v>1191.6666666666667</v>
      </c>
    </row>
    <row r="20" spans="1:8" x14ac:dyDescent="0.25">
      <c r="A20" s="2" t="s">
        <v>7</v>
      </c>
      <c r="B20" s="2"/>
      <c r="C20" s="2"/>
      <c r="D20" s="2"/>
      <c r="E20" s="1">
        <f>AVERAGE(C6:C17)</f>
        <v>1325</v>
      </c>
    </row>
    <row r="21" spans="1:8" x14ac:dyDescent="0.25">
      <c r="A21" s="2" t="s">
        <v>6</v>
      </c>
      <c r="B21" s="2"/>
      <c r="C21" s="2"/>
      <c r="D21" s="2"/>
      <c r="E21" s="1">
        <f>AVERAGE(D6:D17)</f>
        <v>866.66666666666663</v>
      </c>
    </row>
    <row r="22" spans="1:8" x14ac:dyDescent="0.25">
      <c r="A22" s="2" t="s">
        <v>5</v>
      </c>
      <c r="B22" s="2"/>
      <c r="C22" s="2"/>
      <c r="D22" s="2"/>
      <c r="E22" s="1">
        <f>AVERAGE(E6:E17)</f>
        <v>3491.6666666666665</v>
      </c>
    </row>
    <row r="23" spans="1:8" x14ac:dyDescent="0.25">
      <c r="A23" s="2" t="s">
        <v>4</v>
      </c>
      <c r="B23" s="2"/>
      <c r="C23" s="2"/>
      <c r="D23" s="2"/>
      <c r="E23" s="1">
        <f>AVERAGE(F6:F17)</f>
        <v>1716.6666666666667</v>
      </c>
    </row>
    <row r="24" spans="1:8" x14ac:dyDescent="0.25">
      <c r="A24" s="2" t="s">
        <v>3</v>
      </c>
      <c r="B24" s="2"/>
      <c r="C24" s="2"/>
      <c r="D24" s="2"/>
      <c r="E24" s="1">
        <f>AVERAGE(G6:G17)</f>
        <v>3041.6666666666665</v>
      </c>
    </row>
    <row r="25" spans="1:8" x14ac:dyDescent="0.25">
      <c r="A25" s="5" t="s">
        <v>2</v>
      </c>
      <c r="B25" s="4"/>
      <c r="C25" s="4"/>
      <c r="D25" s="3"/>
      <c r="E25" s="1">
        <f>AVERAGE(H6:H17)</f>
        <v>775</v>
      </c>
    </row>
    <row r="26" spans="1:8" x14ac:dyDescent="0.25">
      <c r="A26" s="2" t="s">
        <v>1</v>
      </c>
      <c r="B26" s="2"/>
      <c r="C26" s="2"/>
      <c r="D26" s="2"/>
      <c r="E26" s="1">
        <f>SUM(B6:H17)</f>
        <v>148900</v>
      </c>
    </row>
    <row r="27" spans="1:8" x14ac:dyDescent="0.25">
      <c r="A27" s="2" t="s">
        <v>0</v>
      </c>
      <c r="B27" s="2"/>
      <c r="C27" s="2"/>
      <c r="D27" s="2"/>
      <c r="E27" s="1">
        <f>SUM(E19:E25)</f>
        <v>12408.333333333332</v>
      </c>
    </row>
  </sheetData>
  <mergeCells count="5">
    <mergeCell ref="A1:F2"/>
    <mergeCell ref="A4:H4"/>
    <mergeCell ref="A19:D19"/>
    <mergeCell ref="A25:D25"/>
    <mergeCell ref="J12:K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A1194-C2AF-47A5-AF66-EB4F6B68F4FC}">
  <dimension ref="A1:K27"/>
  <sheetViews>
    <sheetView workbookViewId="0">
      <selection sqref="A1:F2"/>
    </sheetView>
  </sheetViews>
  <sheetFormatPr baseColWidth="10" defaultRowHeight="15" x14ac:dyDescent="0.25"/>
  <cols>
    <col min="5" max="5" width="14.140625" bestFit="1" customWidth="1"/>
  </cols>
  <sheetData>
    <row r="1" spans="1:11" x14ac:dyDescent="0.25">
      <c r="A1" s="13" t="s">
        <v>29</v>
      </c>
      <c r="B1" s="13"/>
      <c r="C1" s="13"/>
      <c r="D1" s="13"/>
      <c r="E1" s="13"/>
      <c r="F1" s="13"/>
    </row>
    <row r="2" spans="1:11" x14ac:dyDescent="0.25">
      <c r="A2" s="13"/>
      <c r="B2" s="13"/>
      <c r="C2" s="13"/>
      <c r="D2" s="13"/>
      <c r="E2" s="13"/>
      <c r="F2" s="13"/>
    </row>
    <row r="4" spans="1:11" ht="15.75" x14ac:dyDescent="0.25">
      <c r="A4" s="12">
        <v>2016</v>
      </c>
      <c r="B4" s="12"/>
      <c r="C4" s="12"/>
      <c r="D4" s="12"/>
      <c r="E4" s="12"/>
      <c r="F4" s="12"/>
      <c r="G4" s="12"/>
      <c r="H4" s="12"/>
    </row>
    <row r="5" spans="1:11" x14ac:dyDescent="0.25">
      <c r="A5" s="14"/>
      <c r="B5" s="14" t="s">
        <v>28</v>
      </c>
      <c r="C5" s="14" t="s">
        <v>27</v>
      </c>
      <c r="D5" s="14" t="s">
        <v>26</v>
      </c>
      <c r="E5" s="14" t="s">
        <v>25</v>
      </c>
      <c r="F5" s="14" t="s">
        <v>24</v>
      </c>
      <c r="G5" s="14" t="s">
        <v>23</v>
      </c>
      <c r="H5" s="14" t="s">
        <v>22</v>
      </c>
    </row>
    <row r="6" spans="1:11" x14ac:dyDescent="0.25">
      <c r="A6" s="9" t="s">
        <v>21</v>
      </c>
      <c r="B6" s="8">
        <v>600</v>
      </c>
      <c r="C6" s="8">
        <v>2000</v>
      </c>
      <c r="D6" s="8">
        <v>500</v>
      </c>
      <c r="E6" s="8">
        <v>5000</v>
      </c>
      <c r="F6" s="8">
        <v>1000</v>
      </c>
      <c r="G6" s="8">
        <v>2000</v>
      </c>
      <c r="H6" s="8">
        <v>500</v>
      </c>
    </row>
    <row r="7" spans="1:11" x14ac:dyDescent="0.25">
      <c r="A7" s="7" t="s">
        <v>20</v>
      </c>
      <c r="B7" s="6">
        <v>900</v>
      </c>
      <c r="C7" s="6">
        <v>1000</v>
      </c>
      <c r="D7" s="6">
        <v>700</v>
      </c>
      <c r="E7" s="6">
        <v>4000</v>
      </c>
      <c r="F7" s="6">
        <v>1500</v>
      </c>
      <c r="G7" s="6">
        <v>5000</v>
      </c>
      <c r="H7" s="6">
        <v>400</v>
      </c>
    </row>
    <row r="8" spans="1:11" x14ac:dyDescent="0.25">
      <c r="A8" s="9" t="s">
        <v>19</v>
      </c>
      <c r="B8" s="8">
        <v>1200</v>
      </c>
      <c r="C8" s="8">
        <v>1400</v>
      </c>
      <c r="D8" s="8">
        <v>2000</v>
      </c>
      <c r="E8" s="8">
        <v>6000</v>
      </c>
      <c r="F8" s="8">
        <v>4000</v>
      </c>
      <c r="G8" s="8">
        <v>6000</v>
      </c>
      <c r="H8" s="8">
        <v>400</v>
      </c>
    </row>
    <row r="9" spans="1:11" x14ac:dyDescent="0.25">
      <c r="A9" s="7" t="s">
        <v>18</v>
      </c>
      <c r="B9" s="6">
        <v>1000</v>
      </c>
      <c r="C9" s="6">
        <v>1200</v>
      </c>
      <c r="D9" s="6">
        <v>2000</v>
      </c>
      <c r="E9" s="6">
        <v>7000</v>
      </c>
      <c r="F9" s="6">
        <v>5000</v>
      </c>
      <c r="G9" s="6">
        <v>1000</v>
      </c>
      <c r="H9" s="6">
        <v>700</v>
      </c>
    </row>
    <row r="10" spans="1:11" x14ac:dyDescent="0.25">
      <c r="A10" s="9" t="s">
        <v>17</v>
      </c>
      <c r="B10" s="8">
        <v>500</v>
      </c>
      <c r="C10" s="8">
        <v>700</v>
      </c>
      <c r="D10" s="8">
        <v>500</v>
      </c>
      <c r="E10" s="8">
        <v>3000</v>
      </c>
      <c r="F10" s="8">
        <v>500</v>
      </c>
      <c r="G10" s="8">
        <v>2000</v>
      </c>
      <c r="H10" s="8">
        <v>800</v>
      </c>
    </row>
    <row r="11" spans="1:11" x14ac:dyDescent="0.25">
      <c r="A11" s="7" t="s">
        <v>16</v>
      </c>
      <c r="B11" s="6">
        <v>600</v>
      </c>
      <c r="C11" s="6">
        <v>500</v>
      </c>
      <c r="D11" s="6">
        <v>1000</v>
      </c>
      <c r="E11" s="6">
        <v>2000</v>
      </c>
      <c r="F11" s="6">
        <v>600</v>
      </c>
      <c r="G11" s="6">
        <v>2500</v>
      </c>
      <c r="H11" s="6">
        <v>800</v>
      </c>
    </row>
    <row r="12" spans="1:11" x14ac:dyDescent="0.25">
      <c r="A12" s="9" t="s">
        <v>15</v>
      </c>
      <c r="B12" s="8">
        <v>800</v>
      </c>
      <c r="C12" s="8">
        <v>300</v>
      </c>
      <c r="D12" s="8">
        <v>900</v>
      </c>
      <c r="E12" s="8">
        <v>3000</v>
      </c>
      <c r="F12" s="8">
        <v>700</v>
      </c>
      <c r="G12" s="8">
        <v>2600</v>
      </c>
      <c r="H12" s="8">
        <v>900</v>
      </c>
      <c r="J12" s="10" t="s">
        <v>30</v>
      </c>
      <c r="K12" s="10"/>
    </row>
    <row r="13" spans="1:11" x14ac:dyDescent="0.25">
      <c r="A13" s="7" t="s">
        <v>13</v>
      </c>
      <c r="B13" s="6">
        <v>1000</v>
      </c>
      <c r="C13" s="6">
        <v>1000</v>
      </c>
      <c r="D13" s="6">
        <v>1000</v>
      </c>
      <c r="E13" s="6">
        <v>4000</v>
      </c>
      <c r="F13" s="6">
        <v>900</v>
      </c>
      <c r="G13" s="6">
        <v>2700</v>
      </c>
      <c r="H13" s="6">
        <v>900</v>
      </c>
    </row>
    <row r="14" spans="1:11" x14ac:dyDescent="0.25">
      <c r="A14" s="9" t="s">
        <v>12</v>
      </c>
      <c r="B14" s="8">
        <v>2000</v>
      </c>
      <c r="C14" s="8">
        <v>2000</v>
      </c>
      <c r="D14" s="8">
        <v>1100</v>
      </c>
      <c r="E14" s="8">
        <v>900</v>
      </c>
      <c r="F14" s="8">
        <v>800</v>
      </c>
      <c r="G14" s="8">
        <v>3000</v>
      </c>
      <c r="H14" s="8">
        <v>600</v>
      </c>
    </row>
    <row r="15" spans="1:11" x14ac:dyDescent="0.25">
      <c r="A15" s="7" t="s">
        <v>11</v>
      </c>
      <c r="B15" s="6">
        <v>500</v>
      </c>
      <c r="C15" s="6">
        <v>300</v>
      </c>
      <c r="D15" s="6">
        <v>200</v>
      </c>
      <c r="E15" s="6">
        <v>1000</v>
      </c>
      <c r="F15" s="6">
        <v>200</v>
      </c>
      <c r="G15" s="6">
        <v>1000</v>
      </c>
      <c r="H15" s="6">
        <v>1300</v>
      </c>
    </row>
    <row r="16" spans="1:11" x14ac:dyDescent="0.25">
      <c r="A16" s="9" t="s">
        <v>10</v>
      </c>
      <c r="B16" s="8">
        <v>800</v>
      </c>
      <c r="C16" s="8">
        <v>500</v>
      </c>
      <c r="D16" s="8">
        <v>300</v>
      </c>
      <c r="E16" s="8">
        <v>2000</v>
      </c>
      <c r="F16" s="8">
        <v>200</v>
      </c>
      <c r="G16" s="8">
        <v>700</v>
      </c>
      <c r="H16" s="8">
        <v>100</v>
      </c>
    </row>
    <row r="17" spans="1:8" x14ac:dyDescent="0.25">
      <c r="A17" s="7" t="s">
        <v>9</v>
      </c>
      <c r="B17" s="6">
        <v>4000</v>
      </c>
      <c r="C17" s="6">
        <v>5000</v>
      </c>
      <c r="D17" s="6">
        <v>400</v>
      </c>
      <c r="E17" s="6">
        <v>4000</v>
      </c>
      <c r="F17" s="6">
        <v>5000</v>
      </c>
      <c r="G17" s="6">
        <v>8000</v>
      </c>
      <c r="H17" s="6">
        <v>2000</v>
      </c>
    </row>
    <row r="19" spans="1:8" x14ac:dyDescent="0.25">
      <c r="A19" s="5" t="s">
        <v>8</v>
      </c>
      <c r="B19" s="4"/>
      <c r="C19" s="4"/>
      <c r="D19" s="3"/>
      <c r="E19" s="1">
        <f>AVERAGE(B6:B17)</f>
        <v>1158.3333333333333</v>
      </c>
    </row>
    <row r="20" spans="1:8" x14ac:dyDescent="0.25">
      <c r="A20" s="2" t="s">
        <v>7</v>
      </c>
      <c r="B20" s="2"/>
      <c r="C20" s="2"/>
      <c r="D20" s="2"/>
      <c r="E20" s="1">
        <f>AVERAGE(C6:C17)</f>
        <v>1325</v>
      </c>
    </row>
    <row r="21" spans="1:8" x14ac:dyDescent="0.25">
      <c r="A21" s="2" t="s">
        <v>6</v>
      </c>
      <c r="B21" s="2"/>
      <c r="C21" s="2"/>
      <c r="D21" s="2"/>
      <c r="E21" s="1">
        <f>AVERAGE(D6:D17)</f>
        <v>883.33333333333337</v>
      </c>
    </row>
    <row r="22" spans="1:8" x14ac:dyDescent="0.25">
      <c r="A22" s="2" t="s">
        <v>5</v>
      </c>
      <c r="B22" s="2"/>
      <c r="C22" s="2"/>
      <c r="D22" s="2"/>
      <c r="E22" s="1">
        <f>AVERAGE(E6:E17)</f>
        <v>3491.6666666666665</v>
      </c>
    </row>
    <row r="23" spans="1:8" x14ac:dyDescent="0.25">
      <c r="A23" s="2" t="s">
        <v>4</v>
      </c>
      <c r="B23" s="2"/>
      <c r="C23" s="2"/>
      <c r="D23" s="2"/>
      <c r="E23" s="1">
        <f>AVERAGE(F6:F17)</f>
        <v>1700</v>
      </c>
    </row>
    <row r="24" spans="1:8" x14ac:dyDescent="0.25">
      <c r="A24" s="2" t="s">
        <v>3</v>
      </c>
      <c r="B24" s="2"/>
      <c r="C24" s="2"/>
      <c r="D24" s="2"/>
      <c r="E24" s="1">
        <f>AVERAGE(G6:G17)</f>
        <v>3041.6666666666665</v>
      </c>
    </row>
    <row r="25" spans="1:8" x14ac:dyDescent="0.25">
      <c r="A25" s="5" t="s">
        <v>2</v>
      </c>
      <c r="B25" s="4"/>
      <c r="C25" s="4"/>
      <c r="D25" s="3"/>
      <c r="E25" s="1">
        <f>AVERAGE(H6:H17)</f>
        <v>783.33333333333337</v>
      </c>
    </row>
    <row r="26" spans="1:8" x14ac:dyDescent="0.25">
      <c r="A26" s="2" t="s">
        <v>1</v>
      </c>
      <c r="B26" s="2"/>
      <c r="C26" s="2"/>
      <c r="D26" s="2"/>
      <c r="E26" s="1">
        <f>SUM(B6:H17)</f>
        <v>148600</v>
      </c>
    </row>
    <row r="27" spans="1:8" x14ac:dyDescent="0.25">
      <c r="A27" s="2" t="s">
        <v>0</v>
      </c>
      <c r="B27" s="2"/>
      <c r="C27" s="2"/>
      <c r="D27" s="2"/>
      <c r="E27" s="1">
        <f>SUM(E19:E25)</f>
        <v>12383.333333333332</v>
      </c>
    </row>
  </sheetData>
  <mergeCells count="5">
    <mergeCell ref="A1:F2"/>
    <mergeCell ref="A4:H4"/>
    <mergeCell ref="A19:D19"/>
    <mergeCell ref="A25:D25"/>
    <mergeCell ref="J12:K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95EE7-40B7-429A-9F61-714DE708C0C9}">
  <dimension ref="A1:K27"/>
  <sheetViews>
    <sheetView workbookViewId="0">
      <selection sqref="A1:F2"/>
    </sheetView>
  </sheetViews>
  <sheetFormatPr baseColWidth="10" defaultRowHeight="15" x14ac:dyDescent="0.25"/>
  <cols>
    <col min="5" max="5" width="14.140625" bestFit="1" customWidth="1"/>
  </cols>
  <sheetData>
    <row r="1" spans="1:11" x14ac:dyDescent="0.25">
      <c r="A1" s="13" t="s">
        <v>29</v>
      </c>
      <c r="B1" s="13"/>
      <c r="C1" s="13"/>
      <c r="D1" s="13"/>
      <c r="E1" s="13"/>
      <c r="F1" s="13"/>
    </row>
    <row r="2" spans="1:11" x14ac:dyDescent="0.25">
      <c r="A2" s="13"/>
      <c r="B2" s="13"/>
      <c r="C2" s="13"/>
      <c r="D2" s="13"/>
      <c r="E2" s="13"/>
      <c r="F2" s="13"/>
    </row>
    <row r="4" spans="1:11" ht="15.75" x14ac:dyDescent="0.25">
      <c r="A4" s="12">
        <v>2017</v>
      </c>
      <c r="B4" s="12"/>
      <c r="C4" s="12"/>
      <c r="D4" s="12"/>
      <c r="E4" s="12"/>
      <c r="F4" s="12"/>
      <c r="G4" s="12"/>
      <c r="H4" s="12"/>
    </row>
    <row r="5" spans="1:11" x14ac:dyDescent="0.25">
      <c r="A5" s="14"/>
      <c r="B5" s="14" t="s">
        <v>28</v>
      </c>
      <c r="C5" s="14" t="s">
        <v>27</v>
      </c>
      <c r="D5" s="14" t="s">
        <v>26</v>
      </c>
      <c r="E5" s="14" t="s">
        <v>25</v>
      </c>
      <c r="F5" s="14" t="s">
        <v>24</v>
      </c>
      <c r="G5" s="14" t="s">
        <v>23</v>
      </c>
      <c r="H5" s="14" t="s">
        <v>22</v>
      </c>
    </row>
    <row r="6" spans="1:11" x14ac:dyDescent="0.25">
      <c r="A6" s="9" t="s">
        <v>21</v>
      </c>
      <c r="B6" s="8">
        <v>800</v>
      </c>
      <c r="C6" s="8">
        <v>2000</v>
      </c>
      <c r="D6" s="8">
        <v>500</v>
      </c>
      <c r="E6" s="8">
        <v>5000</v>
      </c>
      <c r="F6" s="8">
        <v>1000</v>
      </c>
      <c r="G6" s="8">
        <v>2000</v>
      </c>
      <c r="H6" s="8">
        <v>500</v>
      </c>
    </row>
    <row r="7" spans="1:11" x14ac:dyDescent="0.25">
      <c r="A7" s="7" t="s">
        <v>20</v>
      </c>
      <c r="B7" s="6">
        <v>900</v>
      </c>
      <c r="C7" s="6">
        <v>1000</v>
      </c>
      <c r="D7" s="6">
        <v>700</v>
      </c>
      <c r="E7" s="6">
        <v>4000</v>
      </c>
      <c r="F7" s="6">
        <v>1500</v>
      </c>
      <c r="G7" s="6">
        <v>5000</v>
      </c>
      <c r="H7" s="6">
        <v>400</v>
      </c>
    </row>
    <row r="8" spans="1:11" x14ac:dyDescent="0.25">
      <c r="A8" s="9" t="s">
        <v>19</v>
      </c>
      <c r="B8" s="8">
        <v>1200</v>
      </c>
      <c r="C8" s="8">
        <v>1400</v>
      </c>
      <c r="D8" s="8">
        <v>2000</v>
      </c>
      <c r="E8" s="8">
        <v>6000</v>
      </c>
      <c r="F8" s="8">
        <v>4000</v>
      </c>
      <c r="G8" s="8">
        <v>6000</v>
      </c>
      <c r="H8" s="8">
        <v>400</v>
      </c>
    </row>
    <row r="9" spans="1:11" x14ac:dyDescent="0.25">
      <c r="A9" s="7" t="s">
        <v>18</v>
      </c>
      <c r="B9" s="6">
        <v>1000</v>
      </c>
      <c r="C9" s="6">
        <v>1200</v>
      </c>
      <c r="D9" s="6">
        <v>2000</v>
      </c>
      <c r="E9" s="6">
        <v>7000</v>
      </c>
      <c r="F9" s="6">
        <v>5000</v>
      </c>
      <c r="G9" s="6">
        <v>1000</v>
      </c>
      <c r="H9" s="6">
        <v>700</v>
      </c>
    </row>
    <row r="10" spans="1:11" x14ac:dyDescent="0.25">
      <c r="A10" s="9" t="s">
        <v>17</v>
      </c>
      <c r="B10" s="8">
        <v>500</v>
      </c>
      <c r="C10" s="8">
        <v>700</v>
      </c>
      <c r="D10" s="8">
        <v>500</v>
      </c>
      <c r="E10" s="8">
        <v>3000</v>
      </c>
      <c r="F10" s="8">
        <v>1000</v>
      </c>
      <c r="G10" s="8">
        <v>2000</v>
      </c>
      <c r="H10" s="8">
        <v>800</v>
      </c>
    </row>
    <row r="11" spans="1:11" x14ac:dyDescent="0.25">
      <c r="A11" s="7" t="s">
        <v>16</v>
      </c>
      <c r="B11" s="6">
        <v>600</v>
      </c>
      <c r="C11" s="6">
        <v>500</v>
      </c>
      <c r="D11" s="6">
        <v>800</v>
      </c>
      <c r="E11" s="6">
        <v>2000</v>
      </c>
      <c r="F11" s="6">
        <v>600</v>
      </c>
      <c r="G11" s="6">
        <v>2500</v>
      </c>
      <c r="H11" s="6">
        <v>800</v>
      </c>
    </row>
    <row r="12" spans="1:11" x14ac:dyDescent="0.25">
      <c r="A12" s="9" t="s">
        <v>15</v>
      </c>
      <c r="B12" s="8">
        <v>800</v>
      </c>
      <c r="C12" s="8">
        <v>300</v>
      </c>
      <c r="D12" s="8">
        <v>900</v>
      </c>
      <c r="E12" s="8">
        <v>3000</v>
      </c>
      <c r="F12" s="8">
        <v>700</v>
      </c>
      <c r="G12" s="8">
        <v>2600</v>
      </c>
      <c r="H12" s="8">
        <v>900</v>
      </c>
      <c r="J12" s="10" t="s">
        <v>31</v>
      </c>
      <c r="K12" s="10"/>
    </row>
    <row r="13" spans="1:11" x14ac:dyDescent="0.25">
      <c r="A13" s="7" t="s">
        <v>13</v>
      </c>
      <c r="B13" s="6">
        <v>1000</v>
      </c>
      <c r="C13" s="6">
        <v>1000</v>
      </c>
      <c r="D13" s="6">
        <v>1000</v>
      </c>
      <c r="E13" s="6">
        <v>4000</v>
      </c>
      <c r="F13" s="6">
        <v>900</v>
      </c>
      <c r="G13" s="6">
        <v>2700</v>
      </c>
      <c r="H13" s="6">
        <v>900</v>
      </c>
    </row>
    <row r="14" spans="1:11" x14ac:dyDescent="0.25">
      <c r="A14" s="9" t="s">
        <v>12</v>
      </c>
      <c r="B14" s="8">
        <v>2000</v>
      </c>
      <c r="C14" s="8">
        <v>2000</v>
      </c>
      <c r="D14" s="8">
        <v>1100</v>
      </c>
      <c r="E14" s="8">
        <v>900</v>
      </c>
      <c r="F14" s="8">
        <v>800</v>
      </c>
      <c r="G14" s="8">
        <v>3000</v>
      </c>
      <c r="H14" s="8">
        <v>600</v>
      </c>
    </row>
    <row r="15" spans="1:11" x14ac:dyDescent="0.25">
      <c r="A15" s="7" t="s">
        <v>11</v>
      </c>
      <c r="B15" s="6">
        <v>500</v>
      </c>
      <c r="C15" s="6">
        <v>300</v>
      </c>
      <c r="D15" s="6">
        <v>200</v>
      </c>
      <c r="E15" s="6">
        <v>1000</v>
      </c>
      <c r="F15" s="6">
        <v>600</v>
      </c>
      <c r="G15" s="6">
        <v>1000</v>
      </c>
      <c r="H15" s="6">
        <v>1500</v>
      </c>
    </row>
    <row r="16" spans="1:11" x14ac:dyDescent="0.25">
      <c r="A16" s="9" t="s">
        <v>10</v>
      </c>
      <c r="B16" s="8">
        <v>800</v>
      </c>
      <c r="C16" s="8">
        <v>500</v>
      </c>
      <c r="D16" s="8">
        <v>300</v>
      </c>
      <c r="E16" s="8">
        <v>2000</v>
      </c>
      <c r="F16" s="8">
        <v>200</v>
      </c>
      <c r="G16" s="8">
        <v>700</v>
      </c>
      <c r="H16" s="8">
        <v>100</v>
      </c>
    </row>
    <row r="17" spans="1:8" x14ac:dyDescent="0.25">
      <c r="A17" s="7" t="s">
        <v>9</v>
      </c>
      <c r="B17" s="6">
        <v>4000</v>
      </c>
      <c r="C17" s="6">
        <v>5000</v>
      </c>
      <c r="D17" s="6">
        <v>400</v>
      </c>
      <c r="E17" s="6">
        <v>4000</v>
      </c>
      <c r="F17" s="6">
        <v>5000</v>
      </c>
      <c r="G17" s="6">
        <v>8000</v>
      </c>
      <c r="H17" s="6">
        <v>2000</v>
      </c>
    </row>
    <row r="19" spans="1:8" x14ac:dyDescent="0.25">
      <c r="A19" s="5" t="s">
        <v>8</v>
      </c>
      <c r="B19" s="4"/>
      <c r="C19" s="4"/>
      <c r="D19" s="3"/>
      <c r="E19" s="1">
        <f>AVERAGE(B6:B17)</f>
        <v>1175</v>
      </c>
    </row>
    <row r="20" spans="1:8" x14ac:dyDescent="0.25">
      <c r="A20" s="2" t="s">
        <v>7</v>
      </c>
      <c r="B20" s="2"/>
      <c r="C20" s="2"/>
      <c r="D20" s="2"/>
      <c r="E20" s="1">
        <f>AVERAGE(C6:C17)</f>
        <v>1325</v>
      </c>
    </row>
    <row r="21" spans="1:8" x14ac:dyDescent="0.25">
      <c r="A21" s="2" t="s">
        <v>6</v>
      </c>
      <c r="B21" s="2"/>
      <c r="C21" s="2"/>
      <c r="D21" s="2"/>
      <c r="E21" s="1">
        <f>AVERAGE(D6:D17)</f>
        <v>866.66666666666663</v>
      </c>
    </row>
    <row r="22" spans="1:8" x14ac:dyDescent="0.25">
      <c r="A22" s="2" t="s">
        <v>5</v>
      </c>
      <c r="B22" s="2"/>
      <c r="C22" s="2"/>
      <c r="D22" s="2"/>
      <c r="E22" s="1">
        <f>AVERAGE(E6:E17)</f>
        <v>3491.6666666666665</v>
      </c>
    </row>
    <row r="23" spans="1:8" x14ac:dyDescent="0.25">
      <c r="A23" s="2" t="s">
        <v>4</v>
      </c>
      <c r="B23" s="2"/>
      <c r="C23" s="2"/>
      <c r="D23" s="2"/>
      <c r="E23" s="1">
        <f>AVERAGE(F6:F17)</f>
        <v>1775</v>
      </c>
    </row>
    <row r="24" spans="1:8" x14ac:dyDescent="0.25">
      <c r="A24" s="2" t="s">
        <v>3</v>
      </c>
      <c r="B24" s="2"/>
      <c r="C24" s="2"/>
      <c r="D24" s="2"/>
      <c r="E24" s="1">
        <f>AVERAGE(G6:G17)</f>
        <v>3041.6666666666665</v>
      </c>
    </row>
    <row r="25" spans="1:8" x14ac:dyDescent="0.25">
      <c r="A25" s="5" t="s">
        <v>2</v>
      </c>
      <c r="B25" s="4"/>
      <c r="C25" s="4"/>
      <c r="D25" s="3"/>
      <c r="E25" s="1">
        <f>AVERAGE(H6:H17)</f>
        <v>800</v>
      </c>
    </row>
    <row r="26" spans="1:8" x14ac:dyDescent="0.25">
      <c r="A26" s="2" t="s">
        <v>1</v>
      </c>
      <c r="B26" s="2"/>
      <c r="C26" s="2"/>
      <c r="D26" s="2"/>
      <c r="E26" s="1">
        <f>SUM(B6:H17)</f>
        <v>149700</v>
      </c>
    </row>
    <row r="27" spans="1:8" x14ac:dyDescent="0.25">
      <c r="A27" s="2" t="s">
        <v>0</v>
      </c>
      <c r="B27" s="2"/>
      <c r="C27" s="2"/>
      <c r="D27" s="2"/>
      <c r="E27" s="1">
        <f>SUM(E19:E25)</f>
        <v>12474.999999999998</v>
      </c>
    </row>
  </sheetData>
  <mergeCells count="5">
    <mergeCell ref="A1:F2"/>
    <mergeCell ref="A4:H4"/>
    <mergeCell ref="A19:D19"/>
    <mergeCell ref="A25:D25"/>
    <mergeCell ref="J12:K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D0B4-8131-4854-ADCB-3AA069C19E62}">
  <dimension ref="A1:F21"/>
  <sheetViews>
    <sheetView workbookViewId="0">
      <selection sqref="A1:F2"/>
    </sheetView>
  </sheetViews>
  <sheetFormatPr baseColWidth="10" defaultRowHeight="15" x14ac:dyDescent="0.25"/>
  <cols>
    <col min="3" max="3" width="11.42578125" customWidth="1"/>
    <col min="4" max="4" width="12.5703125" bestFit="1" customWidth="1"/>
  </cols>
  <sheetData>
    <row r="1" spans="1:6" x14ac:dyDescent="0.25">
      <c r="A1" s="13" t="s">
        <v>29</v>
      </c>
      <c r="B1" s="13"/>
      <c r="C1" s="13"/>
      <c r="D1" s="13"/>
      <c r="E1" s="13"/>
      <c r="F1" s="13"/>
    </row>
    <row r="2" spans="1:6" x14ac:dyDescent="0.25">
      <c r="A2" s="13"/>
      <c r="B2" s="13"/>
      <c r="C2" s="13"/>
      <c r="D2" s="13"/>
      <c r="E2" s="13"/>
      <c r="F2" s="13"/>
    </row>
    <row r="4" spans="1:6" x14ac:dyDescent="0.25">
      <c r="A4" s="25" t="s">
        <v>46</v>
      </c>
      <c r="B4" s="24"/>
      <c r="C4" s="23"/>
      <c r="D4" s="22">
        <f>SUM('Actividad 26'!E26,'Actividad 26.1'!E26,'Actividad 26.2'!E26)</f>
        <v>447200</v>
      </c>
    </row>
    <row r="5" spans="1:6" x14ac:dyDescent="0.25">
      <c r="A5" s="21"/>
      <c r="B5" s="20"/>
      <c r="C5" s="19"/>
      <c r="D5" s="18"/>
    </row>
    <row r="6" spans="1:6" x14ac:dyDescent="0.25">
      <c r="A6" s="25" t="s">
        <v>45</v>
      </c>
      <c r="B6" s="24"/>
      <c r="C6" s="23"/>
      <c r="D6" s="22">
        <f>AVERAGE('Actividad 26'!E26,'Actividad 26.1'!E26,'Actividad 26.2'!E26)</f>
        <v>149066.66666666666</v>
      </c>
    </row>
    <row r="7" spans="1:6" x14ac:dyDescent="0.25">
      <c r="A7" s="21"/>
      <c r="B7" s="20"/>
      <c r="C7" s="19"/>
      <c r="D7" s="18"/>
    </row>
    <row r="8" spans="1:6" x14ac:dyDescent="0.25">
      <c r="A8" s="2" t="s">
        <v>44</v>
      </c>
      <c r="B8" s="2"/>
      <c r="C8" s="2"/>
      <c r="D8" s="1">
        <f>SUM('Actividad 26'!B6:H6,'Actividad 26.1'!B6:H6,'Actividad 26.2'!B6:H6)</f>
        <v>35400</v>
      </c>
    </row>
    <row r="9" spans="1:6" x14ac:dyDescent="0.25">
      <c r="A9" s="2" t="s">
        <v>43</v>
      </c>
      <c r="B9" s="2"/>
      <c r="C9" s="2"/>
      <c r="D9" s="1">
        <f>SUM('Actividad 26'!B7:H7,'Actividad 26.1'!B7:H7,'Actividad 26.2'!B7:H7)</f>
        <v>40500</v>
      </c>
    </row>
    <row r="10" spans="1:6" x14ac:dyDescent="0.25">
      <c r="A10" s="2" t="s">
        <v>42</v>
      </c>
      <c r="B10" s="2"/>
      <c r="C10" s="2"/>
      <c r="D10" s="1">
        <f>SUM('Actividad 26'!B8:H8,'Actividad 26.1'!B8:H8,'Actividad 26.2'!B8:H8)</f>
        <v>63000</v>
      </c>
    </row>
    <row r="11" spans="1:6" x14ac:dyDescent="0.25">
      <c r="A11" s="2" t="s">
        <v>41</v>
      </c>
      <c r="B11" s="2"/>
      <c r="C11" s="2"/>
      <c r="D11" s="1">
        <f>SUM('Actividad 26'!B9:H9,'Actividad 26.1'!B9:H9,'Actividad 26.2'!B9:H9)</f>
        <v>53700</v>
      </c>
    </row>
    <row r="12" spans="1:6" x14ac:dyDescent="0.25">
      <c r="A12" s="2" t="s">
        <v>40</v>
      </c>
      <c r="B12" s="2"/>
      <c r="C12" s="2"/>
      <c r="D12" s="1">
        <f>SUM('Actividad 26'!B10:H10,'Actividad 26.1'!B10:H10,'Actividad 26.2'!B10:H10)</f>
        <v>24500</v>
      </c>
    </row>
    <row r="13" spans="1:6" x14ac:dyDescent="0.25">
      <c r="A13" s="2" t="s">
        <v>39</v>
      </c>
      <c r="B13" s="2"/>
      <c r="C13" s="2"/>
      <c r="D13" s="1">
        <f>SUM('Actividad 26'!B11:H11,'Actividad 26.1'!B11:H11,'Actividad 26.2'!B11:H11)</f>
        <v>23600</v>
      </c>
    </row>
    <row r="14" spans="1:6" x14ac:dyDescent="0.25">
      <c r="A14" s="2" t="s">
        <v>38</v>
      </c>
      <c r="B14" s="2"/>
      <c r="C14" s="2"/>
      <c r="D14" s="1">
        <f>SUM('Actividad 26'!B12:H12,'Actividad 26.1'!B12:H12,'Actividad 26.2'!B12:H12)</f>
        <v>27600</v>
      </c>
    </row>
    <row r="15" spans="1:6" x14ac:dyDescent="0.25">
      <c r="A15" s="2" t="s">
        <v>37</v>
      </c>
      <c r="B15" s="2"/>
      <c r="C15" s="2"/>
      <c r="D15" s="1">
        <f>SUM('Actividad 26'!B13:H13,'Actividad 26.1'!B13:H13,'Actividad 26.2'!B13:H13)</f>
        <v>34500</v>
      </c>
    </row>
    <row r="16" spans="1:6" x14ac:dyDescent="0.25">
      <c r="A16" s="2" t="s">
        <v>36</v>
      </c>
      <c r="B16" s="2"/>
      <c r="C16" s="2"/>
      <c r="D16" s="1">
        <f>SUM('Actividad 26'!B14:H14,'Actividad 26.1'!B14:H14,'Actividad 26.2'!B14:H14)</f>
        <v>31200</v>
      </c>
    </row>
    <row r="17" spans="1:4" x14ac:dyDescent="0.25">
      <c r="A17" s="2" t="s">
        <v>35</v>
      </c>
      <c r="B17" s="2"/>
      <c r="C17" s="2"/>
      <c r="D17" s="1">
        <f>SUM('Actividad 26'!B15:H15,'Actividad 26.1'!B15:H15,'Actividad 26.2'!B15:H15)</f>
        <v>14200</v>
      </c>
    </row>
    <row r="18" spans="1:4" x14ac:dyDescent="0.25">
      <c r="A18" s="2" t="s">
        <v>34</v>
      </c>
      <c r="B18" s="2"/>
      <c r="C18" s="2"/>
      <c r="D18" s="1">
        <f>SUM('Actividad 26'!B16:H16,'Actividad 26.1'!B16:H16,'Actividad 26.2'!B16:H16)</f>
        <v>13800</v>
      </c>
    </row>
    <row r="19" spans="1:4" x14ac:dyDescent="0.25">
      <c r="A19" s="2" t="s">
        <v>33</v>
      </c>
      <c r="B19" s="2"/>
      <c r="C19" s="2"/>
      <c r="D19" s="1">
        <f>SUM('Actividad 26'!B17:H17,'Actividad 26.1'!B17:H17,'Actividad 26.2'!B17:H17)</f>
        <v>85200</v>
      </c>
    </row>
    <row r="20" spans="1:4" x14ac:dyDescent="0.25">
      <c r="A20" s="16" t="s">
        <v>32</v>
      </c>
      <c r="B20" s="16"/>
      <c r="C20" s="16"/>
      <c r="D20" s="17">
        <f>SUM('Actividad 26'!E27,'Actividad 26.1'!E27,'Actividad 26.2'!E27)</f>
        <v>37266.666666666664</v>
      </c>
    </row>
    <row r="21" spans="1:4" x14ac:dyDescent="0.25">
      <c r="A21" s="16"/>
      <c r="B21" s="16"/>
      <c r="C21" s="16"/>
      <c r="D21" s="15"/>
    </row>
  </sheetData>
  <mergeCells count="7">
    <mergeCell ref="D20:D21"/>
    <mergeCell ref="A20:C21"/>
    <mergeCell ref="A1:F2"/>
    <mergeCell ref="A4:C5"/>
    <mergeCell ref="A6:C7"/>
    <mergeCell ref="D4:D5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Capítulo 8.2</vt:lpstr>
      <vt:lpstr>Actividad 26</vt:lpstr>
      <vt:lpstr>Actividad 26.1</vt:lpstr>
      <vt:lpstr>Actividad 26.2</vt:lpstr>
      <vt:lpstr>Actividad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2022-01-25T18:20:20Z</dcterms:created>
  <dcterms:modified xsi:type="dcterms:W3CDTF">2022-01-25T18:20:56Z</dcterms:modified>
</cp:coreProperties>
</file>