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15/"/>
    </mc:Choice>
  </mc:AlternateContent>
  <xr:revisionPtr revIDLastSave="52" documentId="8_{42912A7B-ACE2-4929-BCA9-A15384A57DCC}" xr6:coauthVersionLast="47" xr6:coauthVersionMax="47" xr10:uidLastSave="{E30FD24C-17A9-457F-81EE-8F4743524AED}"/>
  <bookViews>
    <workbookView xWindow="-120" yWindow="-120" windowWidth="29040" windowHeight="15840" activeTab="2" xr2:uid="{4EFD5C1A-870A-424B-B758-1C0E4F16D39D}"/>
  </bookViews>
  <sheets>
    <sheet name="Capítulo 15" sheetId="2" r:id="rId1"/>
    <sheet name="Actividad 46" sheetId="3" r:id="rId2"/>
    <sheet name="Actividad 47" sheetId="1" r:id="rId3"/>
  </sheets>
  <externalReferences>
    <externalReference r:id="rId4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" l="1"/>
  <c r="D12" i="1"/>
  <c r="D11" i="1"/>
  <c r="D10" i="1"/>
  <c r="D8" i="1"/>
  <c r="D7" i="1"/>
  <c r="D6" i="1"/>
  <c r="D5" i="1"/>
  <c r="B6" i="3"/>
  <c r="B7" i="3"/>
</calcChain>
</file>

<file path=xl/sharedStrings.xml><?xml version="1.0" encoding="utf-8"?>
<sst xmlns="http://schemas.openxmlformats.org/spreadsheetml/2006/main" count="29" uniqueCount="21">
  <si>
    <t>a</t>
  </si>
  <si>
    <t>=IM.DIV(IM.SUSTR(-B4,IM.RAIZ2(B4^2-4*A4*C4)),(2*A4))</t>
  </si>
  <si>
    <t>=IM.DIV(IM.SUM(-B4,IM.RAIZ2(B4^2-4*A4*C4)),(2*A4))</t>
  </si>
  <si>
    <t>c</t>
  </si>
  <si>
    <t>b</t>
  </si>
  <si>
    <t>Operaciones con números complejos</t>
  </si>
  <si>
    <t>Dato 1</t>
  </si>
  <si>
    <t>Dato 2</t>
  </si>
  <si>
    <t>Fórmula</t>
  </si>
  <si>
    <t>Resultado</t>
  </si>
  <si>
    <t>4+7i</t>
  </si>
  <si>
    <t>9+3i</t>
  </si>
  <si>
    <t>2+i</t>
  </si>
  <si>
    <t>=IM.SUM(A5,B5)</t>
  </si>
  <si>
    <t>=IM.SUSTR(A6,B6)</t>
  </si>
  <si>
    <t>=IM.PRODUCT(A7,B7)</t>
  </si>
  <si>
    <t>=IM.PRODUCT(A8,B8)</t>
  </si>
  <si>
    <t>=IM.DIV(A10,B10)</t>
  </si>
  <si>
    <t>=IM.POT(A11,B11)</t>
  </si>
  <si>
    <t>=IM.SUM(1,IM.RAIZ2(-16))</t>
  </si>
  <si>
    <t>=IM.CONJUGADA(B9)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</si>
</sst>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2" borderId="1" xfId="0" applyFill="1" applyBorder="1"/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2" borderId="7" xfId="0" applyFill="1" applyBorder="1"/>
    <xf numFmtId="0" fontId="2" fillId="3" borderId="0" xfId="0" applyFont="1" applyFill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1" fillId="6" borderId="0" xfId="0" applyFont="1" applyFill="1"/>
    <xf numFmtId="0" fontId="0" fillId="4" borderId="0" xfId="0" applyFill="1"/>
    <xf numFmtId="0" fontId="0" fillId="3" borderId="0" xfId="0" applyFill="1"/>
    <xf numFmtId="49" fontId="0" fillId="4" borderId="0" xfId="0" applyNumberFormat="1" applyFill="1"/>
    <xf numFmtId="49" fontId="0" fillId="3" borderId="0" xfId="0" applyNumberFormat="1" applyFill="1"/>
    <xf numFmtId="0" fontId="0" fillId="4" borderId="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7" xfId="0" applyFill="1" applyBorder="1" applyAlignment="1">
      <alignment horizontal="center"/>
    </xf>
    <xf numFmtId="49" fontId="0" fillId="4" borderId="5" xfId="0" applyNumberFormat="1" applyFill="1" applyBorder="1" applyAlignment="1">
      <alignment horizontal="center"/>
    </xf>
    <xf numFmtId="49" fontId="0" fillId="4" borderId="4" xfId="0" applyNumberFormat="1" applyFill="1" applyBorder="1" applyAlignment="1">
      <alignment horizontal="center"/>
    </xf>
    <xf numFmtId="49" fontId="0" fillId="3" borderId="2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3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E713F78E-029B-444C-B002-4563B0BEF415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15. Ecuaciones cuadraticas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3</xdr:col>
      <xdr:colOff>523875</xdr:colOff>
      <xdr:row>7</xdr:row>
      <xdr:rowOff>171450</xdr:rowOff>
    </xdr:from>
    <xdr:to>
      <xdr:col>7</xdr:col>
      <xdr:colOff>666750</xdr:colOff>
      <xdr:row>18</xdr:row>
      <xdr:rowOff>123825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2DC85FE8-3696-4AE1-862E-658CDFDD676C}"/>
            </a:ext>
          </a:extLst>
        </xdr:cNvPr>
        <xdr:cNvSpPr/>
      </xdr:nvSpPr>
      <xdr:spPr>
        <a:xfrm>
          <a:off x="2809875" y="15049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Fórmula general</a:t>
          </a:r>
        </a:p>
      </xdr:txBody>
    </xdr:sp>
    <xdr:clientData/>
  </xdr:twoCellAnchor>
  <xdr:twoCellAnchor>
    <xdr:from>
      <xdr:col>8</xdr:col>
      <xdr:colOff>266700</xdr:colOff>
      <xdr:row>7</xdr:row>
      <xdr:rowOff>180975</xdr:rowOff>
    </xdr:from>
    <xdr:to>
      <xdr:col>12</xdr:col>
      <xdr:colOff>409575</xdr:colOff>
      <xdr:row>18</xdr:row>
      <xdr:rowOff>133350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4ADD1983-5032-4877-A052-4ED3004779DE}"/>
            </a:ext>
          </a:extLst>
        </xdr:cNvPr>
        <xdr:cNvSpPr/>
      </xdr:nvSpPr>
      <xdr:spPr>
        <a:xfrm>
          <a:off x="6362700" y="15144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Operaciones con números complejos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518272</xdr:colOff>
      <xdr:row>0</xdr:row>
      <xdr:rowOff>23347</xdr:rowOff>
    </xdr:from>
    <xdr:ext cx="1882054" cy="326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5A8F335-4492-43A7-995A-BECFC4AC985F}"/>
                </a:ext>
              </a:extLst>
            </xdr:cNvPr>
            <xdr:cNvSpPr txBox="1"/>
          </xdr:nvSpPr>
          <xdr:spPr>
            <a:xfrm>
              <a:off x="518272" y="23347"/>
              <a:ext cx="1882054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  <m:r>
                      <a:rPr lang="es-MX" sz="2000" b="1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𝟐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𝒙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𝟓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𝟎</m:t>
                    </m:r>
                  </m:oMath>
                </m:oMathPara>
              </a14:m>
              <a:endParaRPr lang="es-MX" sz="2000" b="1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5A8F335-4492-43A7-995A-BECFC4AC985F}"/>
                </a:ext>
              </a:extLst>
            </xdr:cNvPr>
            <xdr:cNvSpPr txBox="1"/>
          </xdr:nvSpPr>
          <xdr:spPr>
            <a:xfrm>
              <a:off x="518272" y="23347"/>
              <a:ext cx="1882054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latin typeface="Cambria Math" panose="02040503050406030204" pitchFamily="18" charset="0"/>
                </a:rPr>
                <a:t>𝒙^𝟐+𝟐𝒙+𝟓=𝟎</a:t>
              </a:r>
              <a:endParaRPr lang="es-MX" sz="2000" b="1"/>
            </a:p>
          </xdr:txBody>
        </xdr:sp>
      </mc:Fallback>
    </mc:AlternateContent>
    <xdr:clientData/>
  </xdr:oneCellAnchor>
  <xdr:oneCellAnchor>
    <xdr:from>
      <xdr:col>0</xdr:col>
      <xdr:colOff>266700</xdr:colOff>
      <xdr:row>5</xdr:row>
      <xdr:rowOff>4762</xdr:rowOff>
    </xdr:from>
    <xdr:ext cx="32528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D492D40F-32E8-4AF6-BA81-0F8284975EB9}"/>
                </a:ext>
              </a:extLst>
            </xdr:cNvPr>
            <xdr:cNvSpPr txBox="1"/>
          </xdr:nvSpPr>
          <xdr:spPr>
            <a:xfrm>
              <a:off x="266700" y="957262"/>
              <a:ext cx="3252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b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𝟏</m:t>
                        </m:r>
                      </m:sub>
                    </m:sSub>
                    <m:r>
                      <a:rPr lang="es-MX" sz="1100" b="1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 b="1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D492D40F-32E8-4AF6-BA81-0F8284975EB9}"/>
                </a:ext>
              </a:extLst>
            </xdr:cNvPr>
            <xdr:cNvSpPr txBox="1"/>
          </xdr:nvSpPr>
          <xdr:spPr>
            <a:xfrm>
              <a:off x="266700" y="957262"/>
              <a:ext cx="3252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100" b="1" i="0">
                  <a:latin typeface="Cambria Math" panose="02040503050406030204" pitchFamily="18" charset="0"/>
                </a:rPr>
                <a:t>𝒙_𝟏=</a:t>
              </a:r>
              <a:endParaRPr lang="es-MX" sz="1100" b="1"/>
            </a:p>
          </xdr:txBody>
        </xdr:sp>
      </mc:Fallback>
    </mc:AlternateContent>
    <xdr:clientData/>
  </xdr:oneCellAnchor>
  <xdr:oneCellAnchor>
    <xdr:from>
      <xdr:col>0</xdr:col>
      <xdr:colOff>257175</xdr:colOff>
      <xdr:row>6</xdr:row>
      <xdr:rowOff>4762</xdr:rowOff>
    </xdr:from>
    <xdr:ext cx="32528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8552A993-1DA1-4794-AE1D-C6E9B3B75178}"/>
                </a:ext>
              </a:extLst>
            </xdr:cNvPr>
            <xdr:cNvSpPr txBox="1"/>
          </xdr:nvSpPr>
          <xdr:spPr>
            <a:xfrm>
              <a:off x="257175" y="1147762"/>
              <a:ext cx="3252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b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𝟐</m:t>
                        </m:r>
                      </m:sub>
                    </m:sSub>
                    <m:r>
                      <a:rPr lang="es-MX" sz="1100" b="1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 b="1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8552A993-1DA1-4794-AE1D-C6E9B3B75178}"/>
                </a:ext>
              </a:extLst>
            </xdr:cNvPr>
            <xdr:cNvSpPr txBox="1"/>
          </xdr:nvSpPr>
          <xdr:spPr>
            <a:xfrm>
              <a:off x="257175" y="1147762"/>
              <a:ext cx="3252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100" b="1" i="0">
                  <a:latin typeface="Cambria Math" panose="02040503050406030204" pitchFamily="18" charset="0"/>
                </a:rPr>
                <a:t>𝒙_𝟐=</a:t>
              </a:r>
              <a:endParaRPr lang="es-MX" sz="1100" b="1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11</xdr:row>
      <xdr:rowOff>4762</xdr:rowOff>
    </xdr:from>
    <xdr:ext cx="651204" cy="1957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8FC78B80-2FB1-4B37-9E22-0B802BCCC6C6}"/>
                </a:ext>
              </a:extLst>
            </xdr:cNvPr>
            <xdr:cNvSpPr txBox="1"/>
          </xdr:nvSpPr>
          <xdr:spPr>
            <a:xfrm>
              <a:off x="76200" y="2100262"/>
              <a:ext cx="651204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1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s-MX" sz="1100" b="1" i="1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degHide m:val="on"/>
                        <m:ctrlPr>
                          <a:rPr lang="es-MX" sz="1100" b="1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𝟏𝟔</m:t>
                        </m:r>
                      </m:e>
                    </m:rad>
                  </m:oMath>
                </m:oMathPara>
              </a14:m>
              <a:endParaRPr lang="es-MX" sz="1100" b="1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8FC78B80-2FB1-4B37-9E22-0B802BCCC6C6}"/>
                </a:ext>
              </a:extLst>
            </xdr:cNvPr>
            <xdr:cNvSpPr txBox="1"/>
          </xdr:nvSpPr>
          <xdr:spPr>
            <a:xfrm>
              <a:off x="76200" y="2100262"/>
              <a:ext cx="651204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MX" sz="1100" b="1" i="0">
                  <a:latin typeface="Cambria Math" panose="02040503050406030204" pitchFamily="18" charset="0"/>
                </a:rPr>
                <a:t>𝟏+√(−𝟏𝟔)</a:t>
              </a:r>
              <a:endParaRPr lang="es-MX" sz="1100" b="1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98C55-B237-4365-897E-B7BC4287A3EB}">
  <dimension ref="A1"/>
  <sheetViews>
    <sheetView workbookViewId="0"/>
  </sheetViews>
  <sheetFormatPr baseColWidth="10" defaultColWidth="11.42578125" defaultRowHeight="15" x14ac:dyDescent="0.25"/>
  <cols>
    <col min="1" max="16384" width="11.425781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FE19-B3A9-44BA-AC9A-E022911235F2}">
  <dimension ref="A1:E7"/>
  <sheetViews>
    <sheetView zoomScale="204" workbookViewId="0">
      <selection sqref="A1:D2"/>
    </sheetView>
  </sheetViews>
  <sheetFormatPr baseColWidth="10" defaultColWidth="11.42578125" defaultRowHeight="15" x14ac:dyDescent="0.25"/>
  <cols>
    <col min="5" max="5" width="27.140625" customWidth="1"/>
  </cols>
  <sheetData>
    <row r="1" spans="1:5" x14ac:dyDescent="0.25">
      <c r="A1" s="17"/>
      <c r="B1" s="18"/>
      <c r="C1" s="18"/>
      <c r="D1" s="19"/>
    </row>
    <row r="2" spans="1:5" x14ac:dyDescent="0.25">
      <c r="A2" s="20"/>
      <c r="B2" s="21"/>
      <c r="C2" s="21"/>
      <c r="D2" s="22"/>
    </row>
    <row r="3" spans="1:5" x14ac:dyDescent="0.25">
      <c r="A3" s="11" t="s">
        <v>0</v>
      </c>
      <c r="B3" s="10" t="s">
        <v>4</v>
      </c>
      <c r="C3" s="10" t="s">
        <v>3</v>
      </c>
      <c r="D3" s="9"/>
    </row>
    <row r="4" spans="1:5" ht="15.75" thickBot="1" x14ac:dyDescent="0.3">
      <c r="A4" s="8">
        <v>1</v>
      </c>
      <c r="B4" s="7">
        <v>2</v>
      </c>
      <c r="C4" s="7">
        <v>5</v>
      </c>
      <c r="D4" s="6"/>
    </row>
    <row r="5" spans="1:5" ht="15.75" thickBot="1" x14ac:dyDescent="0.3"/>
    <row r="6" spans="1:5" x14ac:dyDescent="0.25">
      <c r="A6" s="5"/>
      <c r="B6" s="4" t="str">
        <f>IMDIV(IMSUM(-B4,IMSQRT(B4^2-4*A4*C4)),(2*A4))</f>
        <v>-1+2i</v>
      </c>
      <c r="C6" s="23" t="s">
        <v>2</v>
      </c>
      <c r="D6" s="23"/>
      <c r="E6" s="24"/>
    </row>
    <row r="7" spans="1:5" ht="15.75" thickBot="1" x14ac:dyDescent="0.3">
      <c r="A7" s="3"/>
      <c r="B7" s="2" t="str">
        <f>IMDIV(IMSUB(-B4,IMSQRT(B4^2-4*A4*C4)),(2*A4))</f>
        <v>-1-2i</v>
      </c>
      <c r="C7" s="25" t="s">
        <v>1</v>
      </c>
      <c r="D7" s="25"/>
      <c r="E7" s="26"/>
    </row>
  </sheetData>
  <mergeCells count="3">
    <mergeCell ref="A1:D2"/>
    <mergeCell ref="C6:E6"/>
    <mergeCell ref="C7:E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89BC8-CC44-462C-9563-03A94127F7D5}">
  <dimension ref="A1:G12"/>
  <sheetViews>
    <sheetView tabSelected="1" workbookViewId="0">
      <selection activeCell="D5" sqref="D5"/>
    </sheetView>
  </sheetViews>
  <sheetFormatPr baseColWidth="10" defaultRowHeight="15" x14ac:dyDescent="0.25"/>
  <cols>
    <col min="3" max="3" width="24.140625" bestFit="1" customWidth="1"/>
  </cols>
  <sheetData>
    <row r="1" spans="1:7" x14ac:dyDescent="0.25">
      <c r="A1" s="27" t="s">
        <v>5</v>
      </c>
      <c r="B1" s="27"/>
      <c r="C1" s="27"/>
      <c r="D1" s="27"/>
      <c r="E1" s="27"/>
      <c r="F1" s="27"/>
      <c r="G1" s="27"/>
    </row>
    <row r="2" spans="1:7" x14ac:dyDescent="0.25">
      <c r="A2" s="27"/>
      <c r="B2" s="27"/>
      <c r="C2" s="27"/>
      <c r="D2" s="27"/>
      <c r="E2" s="27"/>
      <c r="F2" s="27"/>
      <c r="G2" s="27"/>
    </row>
    <row r="4" spans="1:7" x14ac:dyDescent="0.25">
      <c r="A4" s="12" t="s">
        <v>6</v>
      </c>
      <c r="B4" s="12" t="s">
        <v>7</v>
      </c>
      <c r="C4" s="12" t="s">
        <v>8</v>
      </c>
      <c r="D4" s="12" t="s">
        <v>9</v>
      </c>
    </row>
    <row r="5" spans="1:7" x14ac:dyDescent="0.25">
      <c r="A5" s="13" t="s">
        <v>10</v>
      </c>
      <c r="B5" s="13" t="s">
        <v>11</v>
      </c>
      <c r="C5" s="15" t="s">
        <v>13</v>
      </c>
      <c r="D5" s="13" t="str">
        <f>IMSUM(A5,B5)</f>
        <v>13+10i</v>
      </c>
    </row>
    <row r="6" spans="1:7" x14ac:dyDescent="0.25">
      <c r="A6" s="14" t="s">
        <v>10</v>
      </c>
      <c r="B6" s="14" t="s">
        <v>11</v>
      </c>
      <c r="C6" s="16" t="s">
        <v>14</v>
      </c>
      <c r="D6" s="14" t="str">
        <f>IMSUB(A6,B6)</f>
        <v>-5+4i</v>
      </c>
    </row>
    <row r="7" spans="1:7" x14ac:dyDescent="0.25">
      <c r="A7" s="13" t="s">
        <v>10</v>
      </c>
      <c r="B7" s="13" t="s">
        <v>11</v>
      </c>
      <c r="C7" s="15" t="s">
        <v>15</v>
      </c>
      <c r="D7" s="13" t="str">
        <f>IMPRODUCT(A7,B7)</f>
        <v>15+75i</v>
      </c>
    </row>
    <row r="8" spans="1:7" x14ac:dyDescent="0.25">
      <c r="A8" s="14" t="s">
        <v>10</v>
      </c>
      <c r="B8" s="14">
        <v>9</v>
      </c>
      <c r="C8" s="16" t="s">
        <v>16</v>
      </c>
      <c r="D8" s="14" t="str">
        <f>IMPRODUCT(A8,B8)</f>
        <v>36+63i</v>
      </c>
    </row>
    <row r="9" spans="1:7" x14ac:dyDescent="0.25">
      <c r="A9" s="13"/>
      <c r="B9" s="13" t="s">
        <v>11</v>
      </c>
      <c r="C9" s="15" t="s">
        <v>20</v>
      </c>
      <c r="D9" s="13" t="str">
        <f>IMCONJUGATE(B9)</f>
        <v>9-3i</v>
      </c>
    </row>
    <row r="10" spans="1:7" x14ac:dyDescent="0.25">
      <c r="A10" s="14" t="s">
        <v>10</v>
      </c>
      <c r="B10" s="14" t="s">
        <v>11</v>
      </c>
      <c r="C10" s="16" t="s">
        <v>17</v>
      </c>
      <c r="D10" s="14" t="str">
        <f>IMDIV(A10,B10)</f>
        <v>0.633333333333333+0.566666666666667i</v>
      </c>
    </row>
    <row r="11" spans="1:7" x14ac:dyDescent="0.25">
      <c r="A11" s="13" t="s">
        <v>12</v>
      </c>
      <c r="B11" s="13">
        <v>2</v>
      </c>
      <c r="C11" s="15" t="s">
        <v>18</v>
      </c>
      <c r="D11" s="13" t="str">
        <f>IMPOWER(A11,B11)</f>
        <v>3+4i</v>
      </c>
    </row>
    <row r="12" spans="1:7" x14ac:dyDescent="0.25">
      <c r="A12" s="14"/>
      <c r="B12" s="14"/>
      <c r="C12" s="16" t="s">
        <v>19</v>
      </c>
      <c r="D12" s="14" t="str">
        <f>IMSUM(1,IMSQRT(-16))</f>
        <v>1+4i</v>
      </c>
    </row>
  </sheetData>
  <mergeCells count="1">
    <mergeCell ref="A1:G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 15</vt:lpstr>
      <vt:lpstr>Actividad 46</vt:lpstr>
      <vt:lpstr>Actividad 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daniel.zaldivar@academicos.udg.mx</cp:lastModifiedBy>
  <dcterms:created xsi:type="dcterms:W3CDTF">2022-03-22T23:19:38Z</dcterms:created>
  <dcterms:modified xsi:type="dcterms:W3CDTF">2022-03-24T20:14:18Z</dcterms:modified>
</cp:coreProperties>
</file>