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oogle Drive\Proyectos\Libros\Tablas dinámicas\0. Documentación de soporte\"/>
    </mc:Choice>
  </mc:AlternateContent>
  <bookViews>
    <workbookView xWindow="0" yWindow="0" windowWidth="28800" windowHeight="12210"/>
  </bookViews>
  <sheets>
    <sheet name="Hoja1" sheetId="2" r:id="rId1"/>
    <sheet name="Hoja2" sheetId="3" r:id="rId2"/>
    <sheet name="Datos" sheetId="1" r:id="rId3"/>
  </sheets>
  <calcPr calcId="171027" concurrentCalc="0"/>
  <pivotCaches>
    <pivotCache cacheId="1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E24" i="2"/>
  <c r="E25" i="2"/>
  <c r="D21" i="2"/>
  <c r="D24" i="2"/>
  <c r="D25" i="2"/>
  <c r="C21" i="2"/>
  <c r="C24" i="2"/>
  <c r="C25" i="2"/>
  <c r="B21" i="2"/>
  <c r="B24" i="2"/>
  <c r="B25" i="2"/>
  <c r="F21" i="2"/>
  <c r="F22" i="2"/>
  <c r="F23" i="2"/>
  <c r="F24" i="2"/>
</calcChain>
</file>

<file path=xl/sharedStrings.xml><?xml version="1.0" encoding="utf-8"?>
<sst xmlns="http://schemas.openxmlformats.org/spreadsheetml/2006/main" count="12195" uniqueCount="144">
  <si>
    <t>Fecha</t>
  </si>
  <si>
    <t>Día de la semana</t>
  </si>
  <si>
    <t>Nombre</t>
  </si>
  <si>
    <t>Equipo</t>
  </si>
  <si>
    <t>País</t>
  </si>
  <si>
    <t>Categoría</t>
  </si>
  <si>
    <t>Producto</t>
  </si>
  <si>
    <t>Precio</t>
  </si>
  <si>
    <t>Coste</t>
  </si>
  <si>
    <t>Margen</t>
  </si>
  <si>
    <t>Ciudad</t>
  </si>
  <si>
    <t>Tipo de cliente</t>
  </si>
  <si>
    <t>miércoles</t>
  </si>
  <si>
    <t>Tania Zurita</t>
  </si>
  <si>
    <t>Equipo ARG_02</t>
  </si>
  <si>
    <t>Argentina</t>
  </si>
  <si>
    <t>Impresoras</t>
  </si>
  <si>
    <t>Multifunción Láser</t>
  </si>
  <si>
    <t>Córdoba</t>
  </si>
  <si>
    <t>Orientado al precio</t>
  </si>
  <si>
    <t>jueves</t>
  </si>
  <si>
    <t>Teresa Barceló</t>
  </si>
  <si>
    <t>Equipo CHI_02</t>
  </si>
  <si>
    <t>Chile</t>
  </si>
  <si>
    <t>Multifunción Wifi doble cara</t>
  </si>
  <si>
    <t>Santiago</t>
  </si>
  <si>
    <t>Manuel Rodríguez</t>
  </si>
  <si>
    <t>Equipo MEX_01</t>
  </si>
  <si>
    <t>México</t>
  </si>
  <si>
    <t>Monitores</t>
  </si>
  <si>
    <t>Monitor 24"</t>
  </si>
  <si>
    <t>Ciudad de México</t>
  </si>
  <si>
    <t>Crítico</t>
  </si>
  <si>
    <t>viernes</t>
  </si>
  <si>
    <t>Ana Sainz</t>
  </si>
  <si>
    <t>Equipo MEX_03</t>
  </si>
  <si>
    <t>Monitor 26"</t>
  </si>
  <si>
    <t>Portátiles</t>
  </si>
  <si>
    <t>Portátil 14" 4Gb HD 500 Gb</t>
  </si>
  <si>
    <t>Antofagasta</t>
  </si>
  <si>
    <t>Conservador</t>
  </si>
  <si>
    <t>sábado</t>
  </si>
  <si>
    <t>Alicia Alonso</t>
  </si>
  <si>
    <t>Equipo ESP_01</t>
  </si>
  <si>
    <t>España</t>
  </si>
  <si>
    <t>Portátil 19" 32Gb SSD 500 Gb HD 1Tb</t>
  </si>
  <si>
    <t>Sevilla</t>
  </si>
  <si>
    <t>Sara López</t>
  </si>
  <si>
    <t>Equipo ARG_03</t>
  </si>
  <si>
    <t>Inyección A3</t>
  </si>
  <si>
    <t>Buenos Aires</t>
  </si>
  <si>
    <t>domingo</t>
  </si>
  <si>
    <t>Claudia Gutiérrez</t>
  </si>
  <si>
    <t>Equipo MEX_02</t>
  </si>
  <si>
    <t>Guadalajara</t>
  </si>
  <si>
    <t>lunes</t>
  </si>
  <si>
    <t>Daniel Salinas</t>
  </si>
  <si>
    <t>Portátil 15" 12Gb HD 1Tb</t>
  </si>
  <si>
    <t>Mérida</t>
  </si>
  <si>
    <t>Ana Belén Rascado</t>
  </si>
  <si>
    <t>Equipo CHI_03</t>
  </si>
  <si>
    <t>Monitor 34"</t>
  </si>
  <si>
    <t>Concepción</t>
  </si>
  <si>
    <t>Gabriel Ramos</t>
  </si>
  <si>
    <t>Equipo ESP_03</t>
  </si>
  <si>
    <t>Barcelona</t>
  </si>
  <si>
    <t>Angélica Martínez</t>
  </si>
  <si>
    <t>Multifunción Wifi</t>
  </si>
  <si>
    <t>Madrid</t>
  </si>
  <si>
    <t>María Casado</t>
  </si>
  <si>
    <t>Monitor 32"</t>
  </si>
  <si>
    <t>José Hernández</t>
  </si>
  <si>
    <t>David Nogal</t>
  </si>
  <si>
    <t>Equipo CHI_01</t>
  </si>
  <si>
    <t>Punta Arenas</t>
  </si>
  <si>
    <t>Rodrigo Canales</t>
  </si>
  <si>
    <t>Julia Sereno</t>
  </si>
  <si>
    <t>Equipo ESP_02</t>
  </si>
  <si>
    <t>Begoña Tapia</t>
  </si>
  <si>
    <t>martes</t>
  </si>
  <si>
    <t>Carlos Delgado</t>
  </si>
  <si>
    <t>Portátil 17" 16Gb HD 1Tb</t>
  </si>
  <si>
    <t>Valencia</t>
  </si>
  <si>
    <t>Dolores Pérez</t>
  </si>
  <si>
    <t>Multifunción Todo-en-uno</t>
  </si>
  <si>
    <t>San Sebastián</t>
  </si>
  <si>
    <t>Irene Lázaro</t>
  </si>
  <si>
    <t>Mariano Durán</t>
  </si>
  <si>
    <t>Julio Castillo</t>
  </si>
  <si>
    <t>Monitor 28"</t>
  </si>
  <si>
    <t>Impulsivo</t>
  </si>
  <si>
    <t>Emilio Arribas</t>
  </si>
  <si>
    <t>Monterrey</t>
  </si>
  <si>
    <t>Carlos Arroyo</t>
  </si>
  <si>
    <t>Sara Izquierdo</t>
  </si>
  <si>
    <t>Ángel Carrasco</t>
  </si>
  <si>
    <t>Daniel Angulo</t>
  </si>
  <si>
    <t>Julio Vázquez</t>
  </si>
  <si>
    <t>Gema Oliete</t>
  </si>
  <si>
    <t>Santiago Pavón</t>
  </si>
  <si>
    <t>Jorge Pardo</t>
  </si>
  <si>
    <t>María Hernández</t>
  </si>
  <si>
    <t>Mar del Plata</t>
  </si>
  <si>
    <t>Vanesa Serna</t>
  </si>
  <si>
    <t>Marisa Rojas</t>
  </si>
  <si>
    <t>Jorge Arribas</t>
  </si>
  <si>
    <t>Portátil 14" 8Gb SSD 500Gb</t>
  </si>
  <si>
    <t>Jorge Treviño</t>
  </si>
  <si>
    <t>Emilia Cerviño</t>
  </si>
  <si>
    <t>Daniel Montero</t>
  </si>
  <si>
    <t>Susana Álvaro</t>
  </si>
  <si>
    <t>Laura Sánchez</t>
  </si>
  <si>
    <t>Enrique Arjona</t>
  </si>
  <si>
    <t>Maripaz Navarro</t>
  </si>
  <si>
    <t>Francisco Román</t>
  </si>
  <si>
    <t>Jacobo Medrano</t>
  </si>
  <si>
    <t>Luis Angulo</t>
  </si>
  <si>
    <t>Virginia Rubio</t>
  </si>
  <si>
    <t>María Jesús Lorenzo</t>
  </si>
  <si>
    <t>Sandra Peña</t>
  </si>
  <si>
    <t>Enrique Ros</t>
  </si>
  <si>
    <t>José Luis Leira</t>
  </si>
  <si>
    <t>Alicia García</t>
  </si>
  <si>
    <t>Equipo ARG_01</t>
  </si>
  <si>
    <t>Amanda Ayuso</t>
  </si>
  <si>
    <t>Mendoza</t>
  </si>
  <si>
    <t>Alejandro Martín</t>
  </si>
  <si>
    <t>Esperanza López</t>
  </si>
  <si>
    <t>Diana Cayetano</t>
  </si>
  <si>
    <t>Cristina Gómez</t>
  </si>
  <si>
    <t>Javier Montes</t>
  </si>
  <si>
    <t>Blanca Cuesta</t>
  </si>
  <si>
    <t>Mercedes Ponte</t>
  </si>
  <si>
    <t>Luis Ramírez</t>
  </si>
  <si>
    <t>Total general</t>
  </si>
  <si>
    <t>Ventas</t>
  </si>
  <si>
    <t>Índice</t>
  </si>
  <si>
    <t>Aumento total (%)</t>
  </si>
  <si>
    <t>Ventas tras aumentar un 10% los precios de las impresoras</t>
  </si>
  <si>
    <t>Aumento:</t>
  </si>
  <si>
    <t>Etiquetas de fila</t>
  </si>
  <si>
    <t>% del total</t>
  </si>
  <si>
    <t>Dif.</t>
  </si>
  <si>
    <t>% Dif.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</si>
</sst>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8" formatCode="#,##0.00\ &quot;€&quot;;[Red]\-#,##0.00\ &quot;€&quot;"/>
    <numFmt numFmtId="164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9BC2E6"/>
      </bottom>
      <diagonal/>
    </border>
    <border>
      <left/>
      <right/>
      <top style="thin">
        <color rgb="FF9BC2E6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14" fontId="0" fillId="0" borderId="0" xfId="0" applyNumberFormat="1"/>
    <xf numFmtId="8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6" fontId="0" fillId="0" borderId="0" xfId="0" applyNumberFormat="1"/>
    <xf numFmtId="164" fontId="0" fillId="0" borderId="0" xfId="0" applyNumberFormat="1"/>
    <xf numFmtId="0" fontId="3" fillId="2" borderId="0" xfId="0" applyFont="1" applyFill="1"/>
    <xf numFmtId="0" fontId="3" fillId="2" borderId="1" xfId="0" applyFont="1" applyFill="1" applyBorder="1"/>
    <xf numFmtId="0" fontId="4" fillId="0" borderId="0" xfId="0" applyFont="1" applyAlignment="1">
      <alignment horizontal="left"/>
    </xf>
    <xf numFmtId="6" fontId="4" fillId="0" borderId="0" xfId="0" applyNumberFormat="1" applyFont="1"/>
    <xf numFmtId="0" fontId="3" fillId="2" borderId="2" xfId="0" applyFont="1" applyFill="1" applyBorder="1" applyAlignment="1">
      <alignment horizontal="left"/>
    </xf>
    <xf numFmtId="6" fontId="3" fillId="2" borderId="2" xfId="0" applyNumberFormat="1" applyFont="1" applyFill="1" applyBorder="1"/>
    <xf numFmtId="10" fontId="0" fillId="0" borderId="0" xfId="1" applyNumberFormat="1" applyFont="1"/>
    <xf numFmtId="0" fontId="2" fillId="3" borderId="0" xfId="0" applyFont="1" applyFill="1" applyAlignment="1">
      <alignment horizontal="center"/>
    </xf>
    <xf numFmtId="10" fontId="7" fillId="0" borderId="0" xfId="1" applyNumberFormat="1" applyFont="1"/>
    <xf numFmtId="0" fontId="5" fillId="0" borderId="0" xfId="0" applyFont="1" applyAlignment="1">
      <alignment horizontal="left"/>
    </xf>
    <xf numFmtId="0" fontId="6" fillId="3" borderId="0" xfId="0" applyFont="1" applyFill="1" applyAlignment="1">
      <alignment horizontal="center"/>
    </xf>
    <xf numFmtId="0" fontId="0" fillId="0" borderId="0" xfId="0" applyAlignment="1">
      <alignment horizontal="left" indent="1"/>
    </xf>
    <xf numFmtId="10" fontId="0" fillId="0" borderId="0" xfId="0" applyNumberFormat="1"/>
  </cellXfs>
  <cellStyles count="2">
    <cellStyle name="Normal" xfId="0" builtinId="0"/>
    <cellStyle name="Porcentaje" xfId="1" builtinId="5"/>
  </cellStyles>
  <dxfs count="5">
    <dxf>
      <numFmt numFmtId="12" formatCode="#,##0.00\ &quot;€&quot;;[Red]\-#,##0.00\ &quot;€&quot;"/>
    </dxf>
    <dxf>
      <numFmt numFmtId="12" formatCode="#,##0.00\ &quot;€&quot;;[Red]\-#,##0.00\ &quot;€&quot;"/>
    </dxf>
    <dxf>
      <numFmt numFmtId="12" formatCode="#,##0.00\ &quot;€&quot;;[Red]\-#,##0.00\ &quot;€&quot;"/>
    </dxf>
    <dxf>
      <numFmt numFmtId="19" formatCode="dd/mm/yyyy"/>
    </dxf>
    <dxf>
      <numFmt numFmtId="12" formatCode="#,##0.00\ &quot;€&quot;;[Red]\-#,##0.00\ &quot;€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 Burrueco del Río" refreshedDate="42645.519809722224" createdVersion="6" refreshedVersion="6" minRefreshableVersion="3" recordCount="1513">
  <cacheSource type="worksheet">
    <worksheetSource name="Ventas"/>
  </cacheSource>
  <cacheFields count="12">
    <cacheField name="Fecha" numFmtId="14">
      <sharedItems containsSemiMixedTypes="0" containsNonDate="0" containsDate="1" containsString="0" minDate="2014-01-01T00:00:00" maxDate="2017-01-01T00:00:00"/>
    </cacheField>
    <cacheField name="Día de la semana" numFmtId="0">
      <sharedItems count="7">
        <s v="miércoles"/>
        <s v="jueves"/>
        <s v="viernes"/>
        <s v="sábado"/>
        <s v="domingo"/>
        <s v="lunes"/>
        <s v="martes"/>
      </sharedItems>
    </cacheField>
    <cacheField name="Nombre" numFmtId="0">
      <sharedItems/>
    </cacheField>
    <cacheField name="Equipo" numFmtId="0">
      <sharedItems/>
    </cacheField>
    <cacheField name="País" numFmtId="0">
      <sharedItems count="4">
        <s v="Argentina"/>
        <s v="Chile"/>
        <s v="México"/>
        <s v="España"/>
      </sharedItems>
    </cacheField>
    <cacheField name="Categoría" numFmtId="0">
      <sharedItems count="3">
        <s v="Impresoras"/>
        <s v="Monitores"/>
        <s v="Portátiles"/>
      </sharedItems>
    </cacheField>
    <cacheField name="Producto" numFmtId="0">
      <sharedItems count="15">
        <s v="Multifunción Láser"/>
        <s v="Multifunción Wifi doble cara"/>
        <s v="Monitor 24&quot;"/>
        <s v="Monitor 26&quot;"/>
        <s v="Portátil 14&quot; 4Gb HD 500 Gb"/>
        <s v="Portátil 19&quot; 32Gb SSD 500 Gb HD 1Tb"/>
        <s v="Inyección A3"/>
        <s v="Portátil 15&quot; 12Gb HD 1Tb"/>
        <s v="Monitor 34&quot;"/>
        <s v="Multifunción Wifi"/>
        <s v="Monitor 32&quot;"/>
        <s v="Portátil 17&quot; 16Gb HD 1Tb"/>
        <s v="Multifunción Todo-en-uno"/>
        <s v="Monitor 28&quot;"/>
        <s v="Portátil 14&quot; 8Gb SSD 500Gb"/>
      </sharedItems>
    </cacheField>
    <cacheField name="Precio" numFmtId="8">
      <sharedItems containsSemiMixedTypes="0" containsString="0" containsNumber="1" containsInteger="1" minValue="70" maxValue="1650"/>
    </cacheField>
    <cacheField name="Coste" numFmtId="8">
      <sharedItems containsSemiMixedTypes="0" containsString="0" containsNumber="1" minValue="40.599999999999994" maxValue="577.5"/>
    </cacheField>
    <cacheField name="Margen" numFmtId="8">
      <sharedItems containsSemiMixedTypes="0" containsString="0" containsNumber="1" minValue="23.799999999999997" maxValue="1204.5"/>
    </cacheField>
    <cacheField name="Ciudad" numFmtId="0">
      <sharedItems/>
    </cacheField>
    <cacheField name="Tipo de clien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3">
  <r>
    <d v="2014-01-01T00:00:00"/>
    <x v="0"/>
    <s v="Tania Zurita"/>
    <s v="Equipo ARG_02"/>
    <x v="0"/>
    <x v="0"/>
    <x v="0"/>
    <n v="150"/>
    <n v="72"/>
    <n v="78"/>
    <s v="Córdoba"/>
    <s v="Orientado al precio"/>
  </r>
  <r>
    <d v="2014-01-02T00:00:00"/>
    <x v="1"/>
    <s v="Teresa Barceló"/>
    <s v="Equipo CHI_02"/>
    <x v="1"/>
    <x v="0"/>
    <x v="1"/>
    <n v="70"/>
    <n v="44.1"/>
    <n v="25.9"/>
    <s v="Santiago"/>
    <s v="Orientado al precio"/>
  </r>
  <r>
    <d v="2014-01-02T00:00:00"/>
    <x v="1"/>
    <s v="Manuel Rodríguez"/>
    <s v="Equipo MEX_01"/>
    <x v="2"/>
    <x v="1"/>
    <x v="2"/>
    <n v="150"/>
    <n v="67.5"/>
    <n v="82.5"/>
    <s v="Ciudad de México"/>
    <s v="Crítico"/>
  </r>
  <r>
    <d v="2014-01-03T00:00:00"/>
    <x v="2"/>
    <s v="Ana Sainz"/>
    <s v="Equipo MEX_03"/>
    <x v="2"/>
    <x v="1"/>
    <x v="3"/>
    <n v="370"/>
    <n v="203.49999999999997"/>
    <n v="166.50000000000003"/>
    <s v="Ciudad de México"/>
    <s v="Crítico"/>
  </r>
  <r>
    <d v="2014-01-03T00:00:00"/>
    <x v="2"/>
    <s v="Teresa Barceló"/>
    <s v="Equipo CHI_02"/>
    <x v="1"/>
    <x v="2"/>
    <x v="4"/>
    <n v="230"/>
    <n v="96.59999999999998"/>
    <n v="133.40000000000003"/>
    <s v="Antofagasta"/>
    <s v="Conservador"/>
  </r>
  <r>
    <d v="2014-01-04T00:00:00"/>
    <x v="3"/>
    <s v="Alicia Alonso"/>
    <s v="Equipo ESP_01"/>
    <x v="3"/>
    <x v="2"/>
    <x v="5"/>
    <n v="1650"/>
    <n v="577.5"/>
    <n v="1072.5"/>
    <s v="Sevilla"/>
    <s v="Crítico"/>
  </r>
  <r>
    <d v="2014-01-04T00:00:00"/>
    <x v="3"/>
    <s v="Sara López"/>
    <s v="Equipo ARG_03"/>
    <x v="0"/>
    <x v="0"/>
    <x v="6"/>
    <n v="600"/>
    <n v="318"/>
    <n v="282"/>
    <s v="Buenos Aires"/>
    <s v="Orientado al precio"/>
  </r>
  <r>
    <d v="2014-01-05T00:00:00"/>
    <x v="4"/>
    <s v="Claudia Gutiérrez"/>
    <s v="Equipo MEX_02"/>
    <x v="2"/>
    <x v="1"/>
    <x v="2"/>
    <n v="150"/>
    <n v="67.5"/>
    <n v="82.5"/>
    <s v="Guadalajara"/>
    <s v="Conservador"/>
  </r>
  <r>
    <d v="2014-01-06T00:00:00"/>
    <x v="5"/>
    <s v="Daniel Salinas"/>
    <s v="Equipo MEX_01"/>
    <x v="2"/>
    <x v="2"/>
    <x v="7"/>
    <n v="760"/>
    <n v="303.99999999999994"/>
    <n v="456.00000000000006"/>
    <s v="Mérida"/>
    <s v="Crítico"/>
  </r>
  <r>
    <d v="2014-01-06T00:00:00"/>
    <x v="5"/>
    <s v="Ana Belén Rascado"/>
    <s v="Equipo CHI_03"/>
    <x v="1"/>
    <x v="1"/>
    <x v="8"/>
    <n v="620"/>
    <n v="384.4"/>
    <n v="235.60000000000002"/>
    <s v="Concepción"/>
    <s v="Conservador"/>
  </r>
  <r>
    <d v="2014-01-08T00:00:00"/>
    <x v="0"/>
    <s v="Gabriel Ramos"/>
    <s v="Equipo ESP_03"/>
    <x v="3"/>
    <x v="2"/>
    <x v="7"/>
    <n v="760"/>
    <n v="341.99999999999994"/>
    <n v="418.00000000000006"/>
    <s v="Barcelona"/>
    <s v="Crítico"/>
  </r>
  <r>
    <d v="2014-01-09T00:00:00"/>
    <x v="1"/>
    <s v="Angélica Martínez"/>
    <s v="Equipo ESP_03"/>
    <x v="3"/>
    <x v="0"/>
    <x v="9"/>
    <n v="230"/>
    <n v="140.29999999999998"/>
    <n v="89.700000000000017"/>
    <s v="Madrid"/>
    <s v="Crítico"/>
  </r>
  <r>
    <d v="2016-01-07T00:00:00"/>
    <x v="1"/>
    <s v="María Casado"/>
    <s v="Equipo MEX_03"/>
    <x v="2"/>
    <x v="1"/>
    <x v="10"/>
    <n v="560"/>
    <n v="307.99999999999994"/>
    <n v="252.00000000000006"/>
    <s v="Ciudad de México"/>
    <s v="Conservador"/>
  </r>
  <r>
    <d v="2014-01-10T00:00:00"/>
    <x v="2"/>
    <s v="José Hernández"/>
    <s v="Equipo MEX_03"/>
    <x v="2"/>
    <x v="0"/>
    <x v="9"/>
    <n v="230"/>
    <n v="140.29999999999998"/>
    <n v="89.700000000000017"/>
    <s v="Ciudad de México"/>
    <s v="Conservador"/>
  </r>
  <r>
    <d v="2014-01-10T00:00:00"/>
    <x v="2"/>
    <s v="David Nogal"/>
    <s v="Equipo CHI_01"/>
    <x v="1"/>
    <x v="0"/>
    <x v="1"/>
    <n v="70"/>
    <n v="44.1"/>
    <n v="25.9"/>
    <s v="Punta Arenas"/>
    <s v="Orientado al precio"/>
  </r>
  <r>
    <d v="2014-01-11T00:00:00"/>
    <x v="3"/>
    <s v="Rodrigo Canales"/>
    <s v="Equipo MEX_02"/>
    <x v="2"/>
    <x v="1"/>
    <x v="2"/>
    <n v="150"/>
    <n v="67.5"/>
    <n v="82.5"/>
    <s v="Ciudad de México"/>
    <s v="Crítico"/>
  </r>
  <r>
    <d v="2014-01-11T00:00:00"/>
    <x v="3"/>
    <s v="Julia Sereno"/>
    <s v="Equipo ESP_02"/>
    <x v="3"/>
    <x v="1"/>
    <x v="10"/>
    <n v="560"/>
    <n v="336"/>
    <n v="224"/>
    <s v="Sevilla"/>
    <s v="Crítico"/>
  </r>
  <r>
    <d v="2014-01-12T00:00:00"/>
    <x v="4"/>
    <s v="Begoña Tapia"/>
    <s v="Equipo ESP_03"/>
    <x v="3"/>
    <x v="0"/>
    <x v="6"/>
    <n v="600"/>
    <n v="366"/>
    <n v="234"/>
    <s v="Madrid"/>
    <s v="Orientado al precio"/>
  </r>
  <r>
    <d v="2014-01-14T00:00:00"/>
    <x v="6"/>
    <s v="Carlos Delgado"/>
    <s v="Equipo MEX_02"/>
    <x v="2"/>
    <x v="2"/>
    <x v="11"/>
    <n v="890"/>
    <n v="400.49999999999994"/>
    <n v="489.50000000000006"/>
    <s v="Mérida"/>
    <s v="Orientado al precio"/>
  </r>
  <r>
    <d v="2014-01-17T00:00:00"/>
    <x v="2"/>
    <s v="Julia Sereno"/>
    <s v="Equipo ESP_02"/>
    <x v="3"/>
    <x v="2"/>
    <x v="7"/>
    <n v="760"/>
    <n v="341.99999999999994"/>
    <n v="418.00000000000006"/>
    <s v="Valencia"/>
    <s v="Conservador"/>
  </r>
  <r>
    <d v="2014-01-18T00:00:00"/>
    <x v="3"/>
    <s v="Dolores Pérez"/>
    <s v="Equipo MEX_01"/>
    <x v="2"/>
    <x v="2"/>
    <x v="11"/>
    <n v="890"/>
    <n v="400.49999999999994"/>
    <n v="489.50000000000006"/>
    <s v="Ciudad de México"/>
    <s v="Conservador"/>
  </r>
  <r>
    <d v="2014-01-19T00:00:00"/>
    <x v="4"/>
    <s v="Angélica Martínez"/>
    <s v="Equipo ESP_03"/>
    <x v="3"/>
    <x v="0"/>
    <x v="12"/>
    <n v="80"/>
    <n v="48.8"/>
    <n v="31.200000000000003"/>
    <s v="San Sebastián"/>
    <s v="Orientado al precio"/>
  </r>
  <r>
    <d v="2014-01-20T00:00:00"/>
    <x v="5"/>
    <s v="Irene Lázaro"/>
    <s v="Equipo ESP_02"/>
    <x v="3"/>
    <x v="2"/>
    <x v="11"/>
    <n v="890"/>
    <n v="445"/>
    <n v="445"/>
    <s v="Sevilla"/>
    <s v="Conservador"/>
  </r>
  <r>
    <d v="2014-01-21T00:00:00"/>
    <x v="6"/>
    <s v="Mariano Durán"/>
    <s v="Equipo ESP_01"/>
    <x v="3"/>
    <x v="2"/>
    <x v="4"/>
    <n v="230"/>
    <n v="103.49999999999999"/>
    <n v="126.50000000000001"/>
    <s v="Madrid"/>
    <s v="Conservador"/>
  </r>
  <r>
    <d v="2014-01-22T00:00:00"/>
    <x v="0"/>
    <s v="Julio Castillo"/>
    <s v="Equipo ESP_01"/>
    <x v="3"/>
    <x v="1"/>
    <x v="13"/>
    <n v="420"/>
    <n v="231.00000000000003"/>
    <n v="188.99999999999997"/>
    <s v="Madrid"/>
    <s v="Conservador"/>
  </r>
  <r>
    <d v="2014-01-23T00:00:00"/>
    <x v="1"/>
    <s v="Begoña Tapia"/>
    <s v="Equipo ESP_03"/>
    <x v="3"/>
    <x v="2"/>
    <x v="11"/>
    <n v="890"/>
    <n v="445"/>
    <n v="445"/>
    <s v="Madrid"/>
    <s v="Impulsivo"/>
  </r>
  <r>
    <d v="2014-01-23T00:00:00"/>
    <x v="1"/>
    <s v="Emilio Arribas"/>
    <s v="Equipo MEX_01"/>
    <x v="2"/>
    <x v="1"/>
    <x v="2"/>
    <n v="150"/>
    <n v="67.5"/>
    <n v="82.5"/>
    <s v="Ciudad de México"/>
    <s v="Conservador"/>
  </r>
  <r>
    <d v="2014-01-24T00:00:00"/>
    <x v="2"/>
    <s v="José Hernández"/>
    <s v="Equipo MEX_03"/>
    <x v="2"/>
    <x v="2"/>
    <x v="5"/>
    <n v="1650"/>
    <n v="494.99999999999989"/>
    <n v="1155"/>
    <s v="Mérida"/>
    <s v="Conservador"/>
  </r>
  <r>
    <d v="2014-01-25T00:00:00"/>
    <x v="3"/>
    <s v="Rodrigo Canales"/>
    <s v="Equipo MEX_02"/>
    <x v="2"/>
    <x v="1"/>
    <x v="3"/>
    <n v="370"/>
    <n v="203.49999999999997"/>
    <n v="166.50000000000003"/>
    <s v="Monterrey"/>
    <s v="Impulsivo"/>
  </r>
  <r>
    <d v="2014-01-25T00:00:00"/>
    <x v="3"/>
    <s v="Carlos Arroyo"/>
    <s v="Equipo MEX_03"/>
    <x v="2"/>
    <x v="1"/>
    <x v="2"/>
    <n v="150"/>
    <n v="67.5"/>
    <n v="82.5"/>
    <s v="Ciudad de México"/>
    <s v="Orientado al precio"/>
  </r>
  <r>
    <d v="2014-01-25T00:00:00"/>
    <x v="3"/>
    <s v="Sara Izquierdo"/>
    <s v="Equipo CHI_03"/>
    <x v="1"/>
    <x v="0"/>
    <x v="6"/>
    <n v="600"/>
    <n v="348"/>
    <n v="252"/>
    <s v="Antofagasta"/>
    <s v="Conservador"/>
  </r>
  <r>
    <d v="2014-01-26T00:00:00"/>
    <x v="4"/>
    <s v="Angélica Martínez"/>
    <s v="Equipo ESP_03"/>
    <x v="3"/>
    <x v="1"/>
    <x v="3"/>
    <n v="370"/>
    <n v="222"/>
    <n v="148"/>
    <s v="Madrid"/>
    <s v="Conservador"/>
  </r>
  <r>
    <d v="2014-01-27T00:00:00"/>
    <x v="5"/>
    <s v="Ángel Carrasco"/>
    <s v="Equipo MEX_01"/>
    <x v="2"/>
    <x v="2"/>
    <x v="5"/>
    <n v="1650"/>
    <n v="494.99999999999989"/>
    <n v="1155"/>
    <s v="Ciudad de México"/>
    <s v="Impulsivo"/>
  </r>
  <r>
    <d v="2016-01-27T00:00:00"/>
    <x v="0"/>
    <s v="Daniel Angulo"/>
    <s v="Equipo ESP_02"/>
    <x v="3"/>
    <x v="1"/>
    <x v="3"/>
    <n v="370"/>
    <n v="222"/>
    <n v="148"/>
    <s v="Madrid"/>
    <s v="Conservador"/>
  </r>
  <r>
    <d v="2014-01-30T00:00:00"/>
    <x v="1"/>
    <s v="Daniel Angulo"/>
    <s v="Equipo ESP_02"/>
    <x v="3"/>
    <x v="2"/>
    <x v="11"/>
    <n v="890"/>
    <n v="445"/>
    <n v="445"/>
    <s v="Barcelona"/>
    <s v="Crítico"/>
  </r>
  <r>
    <d v="2014-01-30T00:00:00"/>
    <x v="1"/>
    <s v="Julio Vázquez"/>
    <s v="Equipo ESP_03"/>
    <x v="3"/>
    <x v="0"/>
    <x v="9"/>
    <n v="230"/>
    <n v="151.80000000000001"/>
    <n v="78.199999999999989"/>
    <s v="Sevilla"/>
    <s v="Orientado al precio"/>
  </r>
  <r>
    <d v="2014-01-31T00:00:00"/>
    <x v="2"/>
    <s v="Ángel Carrasco"/>
    <s v="Equipo MEX_01"/>
    <x v="2"/>
    <x v="1"/>
    <x v="13"/>
    <n v="420"/>
    <n v="210"/>
    <n v="210"/>
    <s v="Guadalajara"/>
    <s v="Orientado al precio"/>
  </r>
  <r>
    <d v="2014-02-01T00:00:00"/>
    <x v="3"/>
    <s v="Begoña Tapia"/>
    <s v="Equipo ESP_03"/>
    <x v="3"/>
    <x v="2"/>
    <x v="7"/>
    <n v="760"/>
    <n v="341.99999999999994"/>
    <n v="418.00000000000006"/>
    <s v="Valencia"/>
    <s v="Orientado al precio"/>
  </r>
  <r>
    <d v="2014-02-05T00:00:00"/>
    <x v="0"/>
    <s v="Gema Oliete"/>
    <s v="Equipo MEX_02"/>
    <x v="2"/>
    <x v="0"/>
    <x v="9"/>
    <n v="230"/>
    <n v="140.29999999999998"/>
    <n v="89.700000000000017"/>
    <s v="Ciudad de México"/>
    <s v="Conservador"/>
  </r>
  <r>
    <d v="2014-02-06T00:00:00"/>
    <x v="1"/>
    <s v="Manuel Rodríguez"/>
    <s v="Equipo MEX_01"/>
    <x v="2"/>
    <x v="1"/>
    <x v="2"/>
    <n v="150"/>
    <n v="67.5"/>
    <n v="82.5"/>
    <s v="Ciudad de México"/>
    <s v="Orientado al precio"/>
  </r>
  <r>
    <d v="2014-02-08T00:00:00"/>
    <x v="3"/>
    <s v="Santiago Pavón"/>
    <s v="Equipo CHI_02"/>
    <x v="1"/>
    <x v="0"/>
    <x v="9"/>
    <n v="230"/>
    <n v="144.9"/>
    <n v="85.1"/>
    <s v="Punta Arenas"/>
    <s v="Conservador"/>
  </r>
  <r>
    <d v="2014-02-10T00:00:00"/>
    <x v="5"/>
    <s v="Jorge Pardo"/>
    <s v="Equipo ESP_03"/>
    <x v="3"/>
    <x v="1"/>
    <x v="13"/>
    <n v="420"/>
    <n v="231.00000000000003"/>
    <n v="188.99999999999997"/>
    <s v="Madrid"/>
    <s v="Orientado al precio"/>
  </r>
  <r>
    <d v="2014-02-13T00:00:00"/>
    <x v="1"/>
    <s v="Daniel Salinas"/>
    <s v="Equipo MEX_01"/>
    <x v="2"/>
    <x v="0"/>
    <x v="6"/>
    <n v="600"/>
    <n v="335.99999999999994"/>
    <n v="264.00000000000006"/>
    <s v="Ciudad de México"/>
    <s v="Conservador"/>
  </r>
  <r>
    <d v="2014-02-18T00:00:00"/>
    <x v="6"/>
    <s v="Alicia Alonso"/>
    <s v="Equipo ESP_01"/>
    <x v="3"/>
    <x v="1"/>
    <x v="10"/>
    <n v="560"/>
    <n v="336"/>
    <n v="224"/>
    <s v="Barcelona"/>
    <s v="Crítico"/>
  </r>
  <r>
    <d v="2014-02-21T00:00:00"/>
    <x v="2"/>
    <s v="Gabriel Ramos"/>
    <s v="Equipo ESP_03"/>
    <x v="3"/>
    <x v="1"/>
    <x v="2"/>
    <n v="150"/>
    <n v="75"/>
    <n v="75"/>
    <s v="San Sebastián"/>
    <s v="Impulsivo"/>
  </r>
  <r>
    <d v="2014-02-24T00:00:00"/>
    <x v="5"/>
    <s v="Irene Lázaro"/>
    <s v="Equipo ESP_02"/>
    <x v="3"/>
    <x v="1"/>
    <x v="3"/>
    <n v="370"/>
    <n v="222"/>
    <n v="148"/>
    <s v="Madrid"/>
    <s v="Orientado al precio"/>
  </r>
  <r>
    <d v="2014-02-25T00:00:00"/>
    <x v="6"/>
    <s v="María Hernández"/>
    <s v="Equipo ARG_03"/>
    <x v="0"/>
    <x v="2"/>
    <x v="11"/>
    <n v="890"/>
    <n v="373.79999999999995"/>
    <n v="516.20000000000005"/>
    <s v="Mar del Plata"/>
    <s v="Conservador"/>
  </r>
  <r>
    <d v="2014-02-26T00:00:00"/>
    <x v="0"/>
    <s v="Vanesa Serna"/>
    <s v="Equipo ESP_01"/>
    <x v="3"/>
    <x v="0"/>
    <x v="12"/>
    <n v="80"/>
    <n v="48.8"/>
    <n v="31.200000000000003"/>
    <s v="Madrid"/>
    <s v="Conservador"/>
  </r>
  <r>
    <d v="2014-02-27T00:00:00"/>
    <x v="1"/>
    <s v="Rodrigo Canales"/>
    <s v="Equipo MEX_02"/>
    <x v="2"/>
    <x v="0"/>
    <x v="9"/>
    <n v="230"/>
    <n v="140.29999999999998"/>
    <n v="89.700000000000017"/>
    <s v="Ciudad de México"/>
    <s v="Orientado al precio"/>
  </r>
  <r>
    <d v="2014-02-27T00:00:00"/>
    <x v="1"/>
    <s v="Marisa Rojas"/>
    <s v="Equipo ESP_02"/>
    <x v="3"/>
    <x v="2"/>
    <x v="11"/>
    <n v="890"/>
    <n v="445"/>
    <n v="445"/>
    <s v="Sevilla"/>
    <s v="Conservador"/>
  </r>
  <r>
    <d v="2014-03-01T00:00:00"/>
    <x v="3"/>
    <s v="José Hernández"/>
    <s v="Equipo MEX_03"/>
    <x v="2"/>
    <x v="0"/>
    <x v="6"/>
    <n v="600"/>
    <n v="335.99999999999994"/>
    <n v="264.00000000000006"/>
    <s v="Ciudad de México"/>
    <s v="Orientado al precio"/>
  </r>
  <r>
    <d v="2014-03-03T00:00:00"/>
    <x v="5"/>
    <s v="María Casado"/>
    <s v="Equipo MEX_03"/>
    <x v="2"/>
    <x v="2"/>
    <x v="11"/>
    <n v="890"/>
    <n v="400.49999999999994"/>
    <n v="489.50000000000006"/>
    <s v="Ciudad de México"/>
    <s v="Conservador"/>
  </r>
  <r>
    <d v="2014-03-08T00:00:00"/>
    <x v="3"/>
    <s v="Gabriel Ramos"/>
    <s v="Equipo ESP_03"/>
    <x v="3"/>
    <x v="1"/>
    <x v="8"/>
    <n v="620"/>
    <n v="403"/>
    <n v="217"/>
    <s v="Valencia"/>
    <s v="Conservador"/>
  </r>
  <r>
    <d v="2014-03-08T00:00:00"/>
    <x v="3"/>
    <s v="Daniel Angulo"/>
    <s v="Equipo ESP_02"/>
    <x v="3"/>
    <x v="0"/>
    <x v="1"/>
    <n v="70"/>
    <n v="46.2"/>
    <n v="23.799999999999997"/>
    <s v="Madrid"/>
    <s v="Orientado al precio"/>
  </r>
  <r>
    <d v="2014-03-10T00:00:00"/>
    <x v="5"/>
    <s v="David Nogal"/>
    <s v="Equipo CHI_01"/>
    <x v="1"/>
    <x v="0"/>
    <x v="9"/>
    <n v="230"/>
    <n v="144.9"/>
    <n v="85.1"/>
    <s v="Concepción"/>
    <s v="Conservador"/>
  </r>
  <r>
    <d v="2014-03-12T00:00:00"/>
    <x v="0"/>
    <s v="María Casado"/>
    <s v="Equipo MEX_03"/>
    <x v="2"/>
    <x v="2"/>
    <x v="4"/>
    <n v="230"/>
    <n v="91.999999999999986"/>
    <n v="138"/>
    <s v="Ciudad de México"/>
    <s v="Orientado al precio"/>
  </r>
  <r>
    <d v="2014-03-13T00:00:00"/>
    <x v="1"/>
    <s v="Jorge Arribas"/>
    <s v="Equipo CHI_02"/>
    <x v="1"/>
    <x v="2"/>
    <x v="14"/>
    <n v="560"/>
    <n v="235.19999999999996"/>
    <n v="324.80000000000007"/>
    <s v="Santiago"/>
    <s v="Crítico"/>
  </r>
  <r>
    <d v="2014-03-14T00:00:00"/>
    <x v="2"/>
    <s v="Jorge Treviño"/>
    <s v="Equipo CHI_01"/>
    <x v="1"/>
    <x v="2"/>
    <x v="4"/>
    <n v="230"/>
    <n v="96.59999999999998"/>
    <n v="133.40000000000003"/>
    <s v="Santiago"/>
    <s v="Conservador"/>
  </r>
  <r>
    <d v="2014-03-15T00:00:00"/>
    <x v="3"/>
    <s v="Alicia Alonso"/>
    <s v="Equipo ESP_01"/>
    <x v="3"/>
    <x v="0"/>
    <x v="0"/>
    <n v="150"/>
    <n v="84.000000000000014"/>
    <n v="65.999999999999986"/>
    <s v="Valencia"/>
    <s v="Orientado al precio"/>
  </r>
  <r>
    <d v="2014-03-18T00:00:00"/>
    <x v="6"/>
    <s v="Begoña Tapia"/>
    <s v="Equipo ESP_03"/>
    <x v="3"/>
    <x v="2"/>
    <x v="7"/>
    <n v="760"/>
    <n v="341.99999999999994"/>
    <n v="418.00000000000006"/>
    <s v="Valencia"/>
    <s v="Conservador"/>
  </r>
  <r>
    <d v="2014-03-20T00:00:00"/>
    <x v="1"/>
    <s v="Angélica Martínez"/>
    <s v="Equipo ESP_03"/>
    <x v="3"/>
    <x v="1"/>
    <x v="8"/>
    <n v="620"/>
    <n v="403"/>
    <n v="217"/>
    <s v="Barcelona"/>
    <s v="Orientado al precio"/>
  </r>
  <r>
    <d v="2014-03-21T00:00:00"/>
    <x v="2"/>
    <s v="Emilia Cerviño"/>
    <s v="Equipo ARG_02"/>
    <x v="0"/>
    <x v="2"/>
    <x v="7"/>
    <n v="760"/>
    <n v="281.19999999999993"/>
    <n v="478.80000000000007"/>
    <s v="Córdoba"/>
    <s v="Impulsivo"/>
  </r>
  <r>
    <d v="2014-03-22T00:00:00"/>
    <x v="3"/>
    <s v="Julio Castillo"/>
    <s v="Equipo ESP_01"/>
    <x v="3"/>
    <x v="1"/>
    <x v="2"/>
    <n v="150"/>
    <n v="75"/>
    <n v="75"/>
    <s v="Sevilla"/>
    <s v="Conservador"/>
  </r>
  <r>
    <d v="2014-03-22T00:00:00"/>
    <x v="3"/>
    <s v="Ángel Carrasco"/>
    <s v="Equipo MEX_01"/>
    <x v="2"/>
    <x v="2"/>
    <x v="14"/>
    <n v="560"/>
    <n v="223.99999999999994"/>
    <n v="336.00000000000006"/>
    <s v="Ciudad de México"/>
    <s v="Conservador"/>
  </r>
  <r>
    <d v="2014-03-23T00:00:00"/>
    <x v="4"/>
    <s v="José Hernández"/>
    <s v="Equipo MEX_03"/>
    <x v="2"/>
    <x v="1"/>
    <x v="2"/>
    <n v="150"/>
    <n v="67.5"/>
    <n v="82.5"/>
    <s v="Guadalajara"/>
    <s v="Conservador"/>
  </r>
  <r>
    <d v="2014-03-24T00:00:00"/>
    <x v="5"/>
    <s v="Claudia Gutiérrez"/>
    <s v="Equipo MEX_02"/>
    <x v="2"/>
    <x v="0"/>
    <x v="9"/>
    <n v="230"/>
    <n v="140.29999999999998"/>
    <n v="89.700000000000017"/>
    <s v="Mérida"/>
    <s v="Conservador"/>
  </r>
  <r>
    <d v="2014-03-25T00:00:00"/>
    <x v="6"/>
    <s v="Jorge Pardo"/>
    <s v="Equipo ESP_03"/>
    <x v="3"/>
    <x v="2"/>
    <x v="11"/>
    <n v="890"/>
    <n v="347.09999999999991"/>
    <n v="542.90000000000009"/>
    <s v="Barcelona"/>
    <s v="Orientado al precio"/>
  </r>
  <r>
    <d v="2014-03-27T00:00:00"/>
    <x v="1"/>
    <s v="Angélica Martínez"/>
    <s v="Equipo ESP_03"/>
    <x v="3"/>
    <x v="2"/>
    <x v="7"/>
    <n v="760"/>
    <n v="341.99999999999994"/>
    <n v="418.00000000000006"/>
    <s v="San Sebastián"/>
    <s v="Crítico"/>
  </r>
  <r>
    <d v="2016-03-24T00:00:00"/>
    <x v="1"/>
    <s v="Gabriel Ramos"/>
    <s v="Equipo ESP_03"/>
    <x v="3"/>
    <x v="1"/>
    <x v="13"/>
    <n v="420"/>
    <n v="231.00000000000003"/>
    <n v="188.99999999999997"/>
    <s v="Madrid"/>
    <s v="Impulsivo"/>
  </r>
  <r>
    <d v="2014-03-28T00:00:00"/>
    <x v="2"/>
    <s v="Emilio Arribas"/>
    <s v="Equipo MEX_01"/>
    <x v="2"/>
    <x v="0"/>
    <x v="1"/>
    <n v="70"/>
    <n v="42.699999999999996"/>
    <n v="27.300000000000004"/>
    <s v="Guadalajara"/>
    <s v="Impulsivo"/>
  </r>
  <r>
    <d v="2014-03-28T00:00:00"/>
    <x v="2"/>
    <s v="Daniel Angulo"/>
    <s v="Equipo ESP_02"/>
    <x v="3"/>
    <x v="2"/>
    <x v="11"/>
    <n v="890"/>
    <n v="445"/>
    <n v="445"/>
    <s v="Madrid"/>
    <s v="Orientado al precio"/>
  </r>
  <r>
    <d v="2014-03-29T00:00:00"/>
    <x v="3"/>
    <s v="Jorge Treviño"/>
    <s v="Equipo CHI_01"/>
    <x v="1"/>
    <x v="1"/>
    <x v="13"/>
    <n v="420"/>
    <n v="218.4"/>
    <n v="201.6"/>
    <s v="Concepción"/>
    <s v="Crítico"/>
  </r>
  <r>
    <d v="2014-03-31T00:00:00"/>
    <x v="5"/>
    <s v="Rodrigo Canales"/>
    <s v="Equipo MEX_02"/>
    <x v="2"/>
    <x v="1"/>
    <x v="10"/>
    <n v="560"/>
    <n v="307.99999999999994"/>
    <n v="252.00000000000006"/>
    <s v="Mérida"/>
    <s v="Conservador"/>
  </r>
  <r>
    <d v="2014-03-31T00:00:00"/>
    <x v="5"/>
    <s v="Daniel Angulo"/>
    <s v="Equipo ESP_02"/>
    <x v="3"/>
    <x v="2"/>
    <x v="7"/>
    <n v="760"/>
    <n v="341.99999999999994"/>
    <n v="418.00000000000006"/>
    <s v="Valencia"/>
    <s v="Conservador"/>
  </r>
  <r>
    <d v="2014-04-02T00:00:00"/>
    <x v="0"/>
    <s v="Alicia Alonso"/>
    <s v="Equipo ESP_01"/>
    <x v="3"/>
    <x v="1"/>
    <x v="13"/>
    <n v="420"/>
    <n v="231.00000000000003"/>
    <n v="188.99999999999997"/>
    <s v="Sevilla"/>
    <s v="Impulsivo"/>
  </r>
  <r>
    <d v="2014-04-03T00:00:00"/>
    <x v="1"/>
    <s v="Daniel Montero"/>
    <s v="Equipo MEX_02"/>
    <x v="2"/>
    <x v="1"/>
    <x v="10"/>
    <n v="560"/>
    <n v="307.99999999999994"/>
    <n v="252.00000000000006"/>
    <s v="Ciudad de México"/>
    <s v="Conservador"/>
  </r>
  <r>
    <d v="2014-04-03T00:00:00"/>
    <x v="1"/>
    <s v="Susana Álvaro"/>
    <s v="Equipo CHI_02"/>
    <x v="1"/>
    <x v="2"/>
    <x v="11"/>
    <n v="890"/>
    <n v="418.29999999999995"/>
    <n v="471.70000000000005"/>
    <s v="Punta Arenas"/>
    <s v="Orientado al precio"/>
  </r>
  <r>
    <d v="2014-04-04T00:00:00"/>
    <x v="2"/>
    <s v="Laura Sánchez"/>
    <s v="Equipo ESP_01"/>
    <x v="3"/>
    <x v="2"/>
    <x v="11"/>
    <n v="890"/>
    <n v="347.09999999999991"/>
    <n v="542.90000000000009"/>
    <s v="Valencia"/>
    <s v="Impulsivo"/>
  </r>
  <r>
    <d v="2014-04-06T00:00:00"/>
    <x v="4"/>
    <s v="Laura Sánchez"/>
    <s v="Equipo ESP_01"/>
    <x v="3"/>
    <x v="1"/>
    <x v="3"/>
    <n v="370"/>
    <n v="222"/>
    <n v="148"/>
    <s v="San Sebastián"/>
    <s v="Orientado al precio"/>
  </r>
  <r>
    <d v="2014-04-06T00:00:00"/>
    <x v="4"/>
    <s v="Begoña Tapia"/>
    <s v="Equipo ESP_03"/>
    <x v="3"/>
    <x v="2"/>
    <x v="11"/>
    <n v="890"/>
    <n v="347.09999999999991"/>
    <n v="542.90000000000009"/>
    <s v="Sevilla"/>
    <s v="Crítico"/>
  </r>
  <r>
    <d v="2014-04-08T00:00:00"/>
    <x v="6"/>
    <s v="David Nogal"/>
    <s v="Equipo CHI_01"/>
    <x v="1"/>
    <x v="1"/>
    <x v="3"/>
    <n v="370"/>
    <n v="210.89999999999998"/>
    <n v="159.10000000000002"/>
    <s v="Santiago"/>
    <s v="Impulsivo"/>
  </r>
  <r>
    <d v="2014-04-09T00:00:00"/>
    <x v="0"/>
    <s v="Ana Sainz"/>
    <s v="Equipo MEX_03"/>
    <x v="2"/>
    <x v="0"/>
    <x v="0"/>
    <n v="150"/>
    <n v="76.5"/>
    <n v="73.5"/>
    <s v="Monterrey"/>
    <s v="Impulsivo"/>
  </r>
  <r>
    <d v="2014-04-11T00:00:00"/>
    <x v="2"/>
    <s v="María Casado"/>
    <s v="Equipo MEX_03"/>
    <x v="2"/>
    <x v="1"/>
    <x v="2"/>
    <n v="150"/>
    <n v="67.5"/>
    <n v="82.5"/>
    <s v="Ciudad de México"/>
    <s v="Conservador"/>
  </r>
  <r>
    <d v="2014-04-11T00:00:00"/>
    <x v="2"/>
    <s v="Daniel Montero"/>
    <s v="Equipo MEX_02"/>
    <x v="2"/>
    <x v="0"/>
    <x v="0"/>
    <n v="150"/>
    <n v="76.5"/>
    <n v="73.5"/>
    <s v="Ciudad de México"/>
    <s v="Orientado al precio"/>
  </r>
  <r>
    <d v="2014-04-12T00:00:00"/>
    <x v="3"/>
    <s v="Ana Sainz"/>
    <s v="Equipo MEX_03"/>
    <x v="2"/>
    <x v="1"/>
    <x v="3"/>
    <n v="370"/>
    <n v="203.49999999999997"/>
    <n v="166.50000000000003"/>
    <s v="Ciudad de México"/>
    <s v="Conservador"/>
  </r>
  <r>
    <d v="2014-04-12T00:00:00"/>
    <x v="3"/>
    <s v="Enrique Arjona"/>
    <s v="Equipo ESP_02"/>
    <x v="3"/>
    <x v="1"/>
    <x v="3"/>
    <n v="370"/>
    <n v="222"/>
    <n v="148"/>
    <s v="Sevilla"/>
    <s v="Orientado al precio"/>
  </r>
  <r>
    <d v="2014-04-12T00:00:00"/>
    <x v="3"/>
    <s v="Laura Sánchez"/>
    <s v="Equipo ESP_01"/>
    <x v="3"/>
    <x v="0"/>
    <x v="9"/>
    <n v="230"/>
    <n v="151.80000000000001"/>
    <n v="78.199999999999989"/>
    <s v="Sevilla"/>
    <s v="Impulsivo"/>
  </r>
  <r>
    <d v="2014-04-12T00:00:00"/>
    <x v="3"/>
    <s v="Dolores Pérez"/>
    <s v="Equipo MEX_01"/>
    <x v="2"/>
    <x v="1"/>
    <x v="2"/>
    <n v="150"/>
    <n v="67.5"/>
    <n v="82.5"/>
    <s v="Guadalajara"/>
    <s v="Orientado al precio"/>
  </r>
  <r>
    <d v="2014-04-17T00:00:00"/>
    <x v="1"/>
    <s v="Marisa Rojas"/>
    <s v="Equipo ESP_02"/>
    <x v="3"/>
    <x v="2"/>
    <x v="5"/>
    <n v="1650"/>
    <n v="577.5"/>
    <n v="1072.5"/>
    <s v="Madrid"/>
    <s v="Crítico"/>
  </r>
  <r>
    <d v="2014-04-17T00:00:00"/>
    <x v="1"/>
    <s v="Julia Sereno"/>
    <s v="Equipo ESP_02"/>
    <x v="3"/>
    <x v="0"/>
    <x v="6"/>
    <n v="600"/>
    <n v="366"/>
    <n v="234"/>
    <s v="Sevilla"/>
    <s v="Impulsivo"/>
  </r>
  <r>
    <d v="2014-04-17T00:00:00"/>
    <x v="1"/>
    <s v="Maripaz Navarro"/>
    <s v="Equipo CHI_01"/>
    <x v="1"/>
    <x v="2"/>
    <x v="7"/>
    <n v="760"/>
    <n v="319.19999999999993"/>
    <n v="440.80000000000007"/>
    <s v="Santiago"/>
    <s v="Orientado al precio"/>
  </r>
  <r>
    <d v="2014-04-19T00:00:00"/>
    <x v="3"/>
    <s v="José Hernández"/>
    <s v="Equipo MEX_03"/>
    <x v="2"/>
    <x v="0"/>
    <x v="12"/>
    <n v="80"/>
    <n v="44.8"/>
    <n v="35.200000000000003"/>
    <s v="Ciudad de México"/>
    <s v="Conservador"/>
  </r>
  <r>
    <d v="2014-04-19T00:00:00"/>
    <x v="3"/>
    <s v="Sara López"/>
    <s v="Equipo ARG_03"/>
    <x v="0"/>
    <x v="0"/>
    <x v="0"/>
    <n v="150"/>
    <n v="72"/>
    <n v="78"/>
    <s v="Córdoba"/>
    <s v="Conservador"/>
  </r>
  <r>
    <d v="2014-04-21T00:00:00"/>
    <x v="5"/>
    <s v="Francisco Román"/>
    <s v="Equipo CHI_03"/>
    <x v="1"/>
    <x v="1"/>
    <x v="8"/>
    <n v="620"/>
    <n v="384.4"/>
    <n v="235.60000000000002"/>
    <s v="Punta Arenas"/>
    <s v="Conservador"/>
  </r>
  <r>
    <d v="2014-04-21T00:00:00"/>
    <x v="5"/>
    <s v="Julio Vázquez"/>
    <s v="Equipo ESP_03"/>
    <x v="3"/>
    <x v="2"/>
    <x v="14"/>
    <n v="560"/>
    <n v="251.99999999999997"/>
    <n v="308"/>
    <s v="Madrid"/>
    <s v="Conservador"/>
  </r>
  <r>
    <d v="2014-04-23T00:00:00"/>
    <x v="0"/>
    <s v="Dolores Pérez"/>
    <s v="Equipo MEX_01"/>
    <x v="2"/>
    <x v="1"/>
    <x v="13"/>
    <n v="420"/>
    <n v="210"/>
    <n v="210"/>
    <s v="Ciudad de México"/>
    <s v="Conservador"/>
  </r>
  <r>
    <d v="2016-04-20T00:00:00"/>
    <x v="0"/>
    <s v="Julio Castillo"/>
    <s v="Equipo ESP_01"/>
    <x v="3"/>
    <x v="2"/>
    <x v="11"/>
    <n v="890"/>
    <n v="445"/>
    <n v="445"/>
    <s v="Madrid"/>
    <s v="Crítico"/>
  </r>
  <r>
    <d v="2014-04-23T00:00:00"/>
    <x v="0"/>
    <s v="Irene Lázaro"/>
    <s v="Equipo ESP_02"/>
    <x v="3"/>
    <x v="2"/>
    <x v="7"/>
    <n v="760"/>
    <n v="341.99999999999994"/>
    <n v="418.00000000000006"/>
    <s v="Sevilla"/>
    <s v="Impulsivo"/>
  </r>
  <r>
    <d v="2014-04-24T00:00:00"/>
    <x v="1"/>
    <s v="Vanesa Serna"/>
    <s v="Equipo ESP_01"/>
    <x v="3"/>
    <x v="1"/>
    <x v="2"/>
    <n v="150"/>
    <n v="75"/>
    <n v="75"/>
    <s v="Valencia"/>
    <s v="Orientado al precio"/>
  </r>
  <r>
    <d v="2014-04-24T00:00:00"/>
    <x v="1"/>
    <s v="Emilia Cerviño"/>
    <s v="Equipo ARG_02"/>
    <x v="0"/>
    <x v="2"/>
    <x v="11"/>
    <n v="890"/>
    <n v="373.79999999999995"/>
    <n v="516.20000000000005"/>
    <s v="Mar del Plata"/>
    <s v="Crítico"/>
  </r>
  <r>
    <d v="2014-04-25T00:00:00"/>
    <x v="2"/>
    <s v="Claudia Gutiérrez"/>
    <s v="Equipo MEX_02"/>
    <x v="2"/>
    <x v="0"/>
    <x v="9"/>
    <n v="230"/>
    <n v="144.9"/>
    <n v="85.1"/>
    <s v="Monterrey"/>
    <s v="Conservador"/>
  </r>
  <r>
    <d v="2014-04-25T00:00:00"/>
    <x v="2"/>
    <s v="Alicia Alonso"/>
    <s v="Equipo ESP_01"/>
    <x v="3"/>
    <x v="2"/>
    <x v="5"/>
    <n v="1650"/>
    <n v="577.5"/>
    <n v="1072.5"/>
    <s v="Madrid"/>
    <s v="Impulsivo"/>
  </r>
  <r>
    <d v="2014-04-26T00:00:00"/>
    <x v="3"/>
    <s v="Susana Álvaro"/>
    <s v="Equipo CHI_02"/>
    <x v="1"/>
    <x v="1"/>
    <x v="3"/>
    <n v="370"/>
    <n v="203.49999999999997"/>
    <n v="166.50000000000003"/>
    <s v="Santiago"/>
    <s v="Conservador"/>
  </r>
  <r>
    <d v="2014-04-26T00:00:00"/>
    <x v="3"/>
    <s v="Jorge Pardo"/>
    <s v="Equipo ESP_03"/>
    <x v="3"/>
    <x v="1"/>
    <x v="10"/>
    <n v="560"/>
    <n v="336"/>
    <n v="224"/>
    <s v="Barcelona"/>
    <s v="Crítico"/>
  </r>
  <r>
    <d v="2014-04-28T00:00:00"/>
    <x v="5"/>
    <s v="David Nogal"/>
    <s v="Equipo CHI_01"/>
    <x v="1"/>
    <x v="1"/>
    <x v="2"/>
    <n v="150"/>
    <n v="70.5"/>
    <n v="79.5"/>
    <s v="Santiago"/>
    <s v="Orientado al precio"/>
  </r>
  <r>
    <d v="2014-04-28T00:00:00"/>
    <x v="5"/>
    <s v="David Nogal"/>
    <s v="Equipo CHI_01"/>
    <x v="1"/>
    <x v="2"/>
    <x v="5"/>
    <n v="1650"/>
    <n v="527.99999999999989"/>
    <n v="1122"/>
    <s v="Antofagasta"/>
    <s v="Crítico"/>
  </r>
  <r>
    <d v="2014-04-30T00:00:00"/>
    <x v="0"/>
    <s v="José Hernández"/>
    <s v="Equipo MEX_03"/>
    <x v="2"/>
    <x v="2"/>
    <x v="14"/>
    <n v="560"/>
    <n v="223.99999999999994"/>
    <n v="336.00000000000006"/>
    <s v="Ciudad de México"/>
    <s v="Conservador"/>
  </r>
  <r>
    <d v="2014-05-01T00:00:00"/>
    <x v="1"/>
    <s v="Maripaz Navarro"/>
    <s v="Equipo CHI_01"/>
    <x v="1"/>
    <x v="1"/>
    <x v="2"/>
    <n v="150"/>
    <n v="70.5"/>
    <n v="79.5"/>
    <s v="Santiago"/>
    <s v="Impulsivo"/>
  </r>
  <r>
    <d v="2014-05-02T00:00:00"/>
    <x v="2"/>
    <s v="Ana Sainz"/>
    <s v="Equipo MEX_03"/>
    <x v="2"/>
    <x v="1"/>
    <x v="13"/>
    <n v="420"/>
    <n v="210"/>
    <n v="210"/>
    <s v="Ciudad de México"/>
    <s v="Conservador"/>
  </r>
  <r>
    <d v="2014-05-04T00:00:00"/>
    <x v="4"/>
    <s v="Angélica Martínez"/>
    <s v="Equipo ESP_03"/>
    <x v="3"/>
    <x v="1"/>
    <x v="3"/>
    <n v="370"/>
    <n v="222"/>
    <n v="148"/>
    <s v="San Sebastián"/>
    <s v="Orientado al precio"/>
  </r>
  <r>
    <d v="2014-05-06T00:00:00"/>
    <x v="6"/>
    <s v="Julio Castillo"/>
    <s v="Equipo ESP_01"/>
    <x v="3"/>
    <x v="2"/>
    <x v="11"/>
    <n v="890"/>
    <n v="445"/>
    <n v="445"/>
    <s v="Sevilla"/>
    <s v="Impulsivo"/>
  </r>
  <r>
    <d v="2014-05-07T00:00:00"/>
    <x v="0"/>
    <s v="Alicia Alonso"/>
    <s v="Equipo ESP_01"/>
    <x v="3"/>
    <x v="2"/>
    <x v="4"/>
    <n v="230"/>
    <n v="103.49999999999999"/>
    <n v="126.50000000000001"/>
    <s v="Madrid"/>
    <s v="Orientado al precio"/>
  </r>
  <r>
    <d v="2014-05-08T00:00:00"/>
    <x v="1"/>
    <s v="Francisco Román"/>
    <s v="Equipo CHI_03"/>
    <x v="1"/>
    <x v="0"/>
    <x v="6"/>
    <n v="600"/>
    <n v="348"/>
    <n v="252"/>
    <s v="Concepción"/>
    <s v="Impulsivo"/>
  </r>
  <r>
    <d v="2014-05-08T00:00:00"/>
    <x v="1"/>
    <s v="Angélica Martínez"/>
    <s v="Equipo ESP_03"/>
    <x v="3"/>
    <x v="0"/>
    <x v="9"/>
    <n v="230"/>
    <n v="151.80000000000001"/>
    <n v="78.199999999999989"/>
    <s v="Barcelona"/>
    <s v="Orientado al precio"/>
  </r>
  <r>
    <d v="2014-05-08T00:00:00"/>
    <x v="1"/>
    <s v="Julio Castillo"/>
    <s v="Equipo ESP_01"/>
    <x v="3"/>
    <x v="2"/>
    <x v="14"/>
    <n v="560"/>
    <n v="251.99999999999997"/>
    <n v="308"/>
    <s v="Madrid"/>
    <s v="Conservador"/>
  </r>
  <r>
    <d v="2014-05-08T00:00:00"/>
    <x v="1"/>
    <s v="Jorge Arribas"/>
    <s v="Equipo CHI_02"/>
    <x v="1"/>
    <x v="2"/>
    <x v="11"/>
    <n v="890"/>
    <n v="347.09999999999991"/>
    <n v="542.90000000000009"/>
    <s v="Concepción"/>
    <s v="Conservador"/>
  </r>
  <r>
    <d v="2014-05-08T00:00:00"/>
    <x v="1"/>
    <s v="Begoña Tapia"/>
    <s v="Equipo ESP_03"/>
    <x v="3"/>
    <x v="2"/>
    <x v="5"/>
    <n v="1650"/>
    <n v="577.5"/>
    <n v="1072.5"/>
    <s v="Madrid"/>
    <s v="Impulsivo"/>
  </r>
  <r>
    <d v="2014-05-09T00:00:00"/>
    <x v="2"/>
    <s v="Laura Sánchez"/>
    <s v="Equipo ESP_01"/>
    <x v="3"/>
    <x v="2"/>
    <x v="14"/>
    <n v="560"/>
    <n v="251.99999999999997"/>
    <n v="308"/>
    <s v="Sevilla"/>
    <s v="Conservador"/>
  </r>
  <r>
    <d v="2014-05-10T00:00:00"/>
    <x v="3"/>
    <s v="Irene Lázaro"/>
    <s v="Equipo ESP_02"/>
    <x v="3"/>
    <x v="2"/>
    <x v="11"/>
    <n v="890"/>
    <n v="347.09999999999991"/>
    <n v="542.90000000000009"/>
    <s v="Madrid"/>
    <s v="Impulsivo"/>
  </r>
  <r>
    <d v="2014-05-10T00:00:00"/>
    <x v="3"/>
    <s v="Jacobo Medrano"/>
    <s v="Equipo ARG_03"/>
    <x v="0"/>
    <x v="1"/>
    <x v="10"/>
    <n v="560"/>
    <n v="291.2"/>
    <n v="268.8"/>
    <s v="Buenos Aires"/>
    <s v="Conservador"/>
  </r>
  <r>
    <d v="2014-05-10T00:00:00"/>
    <x v="3"/>
    <s v="Daniel Angulo"/>
    <s v="Equipo ESP_02"/>
    <x v="3"/>
    <x v="1"/>
    <x v="2"/>
    <n v="150"/>
    <n v="75"/>
    <n v="75"/>
    <s v="Madrid"/>
    <s v="Crítico"/>
  </r>
  <r>
    <d v="2014-05-10T00:00:00"/>
    <x v="3"/>
    <s v="Daniel Montero"/>
    <s v="Equipo MEX_02"/>
    <x v="2"/>
    <x v="2"/>
    <x v="5"/>
    <n v="1650"/>
    <n v="494.99999999999989"/>
    <n v="1155"/>
    <s v="Ciudad de México"/>
    <s v="Conservador"/>
  </r>
  <r>
    <d v="2014-05-11T00:00:00"/>
    <x v="4"/>
    <s v="Luis Angulo"/>
    <s v="Equipo ARG_02"/>
    <x v="0"/>
    <x v="2"/>
    <x v="14"/>
    <n v="560"/>
    <n v="207.19999999999993"/>
    <n v="352.80000000000007"/>
    <s v="Córdoba"/>
    <s v="Orientado al precio"/>
  </r>
  <r>
    <d v="2014-05-12T00:00:00"/>
    <x v="5"/>
    <s v="Ángel Carrasco"/>
    <s v="Equipo MEX_01"/>
    <x v="2"/>
    <x v="2"/>
    <x v="5"/>
    <n v="1650"/>
    <n v="494.99999999999989"/>
    <n v="1155"/>
    <s v="Ciudad de México"/>
    <s v="Conservador"/>
  </r>
  <r>
    <d v="2014-05-13T00:00:00"/>
    <x v="6"/>
    <s v="Alicia Alonso"/>
    <s v="Equipo ESP_01"/>
    <x v="3"/>
    <x v="2"/>
    <x v="14"/>
    <n v="560"/>
    <n v="251.99999999999997"/>
    <n v="308"/>
    <s v="San Sebastián"/>
    <s v="Conservador"/>
  </r>
  <r>
    <d v="2014-05-14T00:00:00"/>
    <x v="0"/>
    <s v="Carlos Delgado"/>
    <s v="Equipo MEX_02"/>
    <x v="2"/>
    <x v="1"/>
    <x v="8"/>
    <n v="620"/>
    <n v="372"/>
    <n v="248"/>
    <s v="Monterrey"/>
    <s v="Orientado al precio"/>
  </r>
  <r>
    <d v="2014-05-14T00:00:00"/>
    <x v="0"/>
    <s v="Begoña Tapia"/>
    <s v="Equipo ESP_03"/>
    <x v="3"/>
    <x v="2"/>
    <x v="7"/>
    <n v="760"/>
    <n v="341.99999999999994"/>
    <n v="418.00000000000006"/>
    <s v="Valencia"/>
    <s v="Impulsivo"/>
  </r>
  <r>
    <d v="2014-05-15T00:00:00"/>
    <x v="1"/>
    <s v="Teresa Barceló"/>
    <s v="Equipo CHI_02"/>
    <x v="1"/>
    <x v="2"/>
    <x v="7"/>
    <n v="760"/>
    <n v="319.19999999999993"/>
    <n v="440.80000000000007"/>
    <s v="Antofagasta"/>
    <s v="Conservador"/>
  </r>
  <r>
    <d v="2014-05-17T00:00:00"/>
    <x v="3"/>
    <s v="Virginia Rubio"/>
    <s v="Equipo CHI_02"/>
    <x v="1"/>
    <x v="1"/>
    <x v="2"/>
    <n v="150"/>
    <n v="70.5"/>
    <n v="79.5"/>
    <s v="Punta Arenas"/>
    <s v="Conservador"/>
  </r>
  <r>
    <d v="2014-05-17T00:00:00"/>
    <x v="3"/>
    <s v="Ana Sainz"/>
    <s v="Equipo MEX_03"/>
    <x v="2"/>
    <x v="0"/>
    <x v="9"/>
    <n v="230"/>
    <n v="140.29999999999998"/>
    <n v="89.700000000000017"/>
    <s v="Ciudad de México"/>
    <s v="Impulsivo"/>
  </r>
  <r>
    <d v="2016-05-16T00:00:00"/>
    <x v="5"/>
    <s v="Claudia Gutiérrez"/>
    <s v="Equipo MEX_02"/>
    <x v="2"/>
    <x v="2"/>
    <x v="4"/>
    <n v="230"/>
    <n v="91.999999999999986"/>
    <n v="138"/>
    <s v="Ciudad de México"/>
    <s v="Conservador"/>
  </r>
  <r>
    <d v="2014-05-19T00:00:00"/>
    <x v="5"/>
    <s v="Marisa Rojas"/>
    <s v="Equipo ESP_02"/>
    <x v="3"/>
    <x v="1"/>
    <x v="10"/>
    <n v="560"/>
    <n v="336"/>
    <n v="224"/>
    <s v="Barcelona"/>
    <s v="Impulsivo"/>
  </r>
  <r>
    <d v="2014-05-21T00:00:00"/>
    <x v="0"/>
    <s v="José Hernández"/>
    <s v="Equipo MEX_03"/>
    <x v="2"/>
    <x v="0"/>
    <x v="9"/>
    <n v="230"/>
    <n v="140.29999999999998"/>
    <n v="89.700000000000017"/>
    <s v="Mérida"/>
    <s v="Impulsivo"/>
  </r>
  <r>
    <d v="2014-05-22T00:00:00"/>
    <x v="1"/>
    <s v="María Jesús Lorenzo"/>
    <s v="Equipo MEX_03"/>
    <x v="2"/>
    <x v="0"/>
    <x v="0"/>
    <n v="150"/>
    <n v="76.5"/>
    <n v="73.5"/>
    <s v="Ciudad de México"/>
    <s v="Conservador"/>
  </r>
  <r>
    <d v="2014-05-22T00:00:00"/>
    <x v="1"/>
    <s v="Daniel Salinas"/>
    <s v="Equipo MEX_01"/>
    <x v="2"/>
    <x v="0"/>
    <x v="9"/>
    <n v="230"/>
    <n v="144.9"/>
    <n v="85.1"/>
    <s v="Ciudad de México"/>
    <s v="Conservador"/>
  </r>
  <r>
    <d v="2014-05-22T00:00:00"/>
    <x v="1"/>
    <s v="Julio Castillo"/>
    <s v="Equipo ESP_01"/>
    <x v="3"/>
    <x v="1"/>
    <x v="13"/>
    <n v="420"/>
    <n v="231.00000000000003"/>
    <n v="188.99999999999997"/>
    <s v="Madrid"/>
    <s v="Conservador"/>
  </r>
  <r>
    <d v="2014-05-25T00:00:00"/>
    <x v="4"/>
    <s v="Begoña Tapia"/>
    <s v="Equipo ESP_03"/>
    <x v="3"/>
    <x v="2"/>
    <x v="14"/>
    <n v="560"/>
    <n v="251.99999999999997"/>
    <n v="308"/>
    <s v="Barcelona"/>
    <s v="Orientado al precio"/>
  </r>
  <r>
    <d v="2014-05-26T00:00:00"/>
    <x v="5"/>
    <s v="Julio Castillo"/>
    <s v="Equipo ESP_01"/>
    <x v="3"/>
    <x v="0"/>
    <x v="12"/>
    <n v="80"/>
    <n v="48.8"/>
    <n v="31.200000000000003"/>
    <s v="Valencia"/>
    <s v="Orientado al precio"/>
  </r>
  <r>
    <d v="2014-05-26T00:00:00"/>
    <x v="5"/>
    <s v="Sandra Peña"/>
    <s v="Equipo CHI_03"/>
    <x v="1"/>
    <x v="0"/>
    <x v="0"/>
    <n v="150"/>
    <n v="79.5"/>
    <n v="70.5"/>
    <s v="Santiago"/>
    <s v="Impulsivo"/>
  </r>
  <r>
    <d v="2014-05-27T00:00:00"/>
    <x v="6"/>
    <s v="Daniel Angulo"/>
    <s v="Equipo ESP_02"/>
    <x v="3"/>
    <x v="0"/>
    <x v="9"/>
    <n v="230"/>
    <n v="151.80000000000001"/>
    <n v="78.199999999999989"/>
    <s v="Sevilla"/>
    <s v="Conservador"/>
  </r>
  <r>
    <d v="2014-05-29T00:00:00"/>
    <x v="1"/>
    <s v="Irene Lázaro"/>
    <s v="Equipo ESP_02"/>
    <x v="3"/>
    <x v="0"/>
    <x v="1"/>
    <n v="70"/>
    <n v="46.2"/>
    <n v="23.799999999999997"/>
    <s v="Madrid"/>
    <s v="Orientado al precio"/>
  </r>
  <r>
    <d v="2014-05-29T00:00:00"/>
    <x v="1"/>
    <s v="Begoña Tapia"/>
    <s v="Equipo ESP_03"/>
    <x v="3"/>
    <x v="2"/>
    <x v="4"/>
    <n v="230"/>
    <n v="103.49999999999999"/>
    <n v="126.50000000000001"/>
    <s v="Barcelona"/>
    <s v="Orientado al precio"/>
  </r>
  <r>
    <d v="2014-05-29T00:00:00"/>
    <x v="1"/>
    <s v="David Nogal"/>
    <s v="Equipo CHI_01"/>
    <x v="1"/>
    <x v="1"/>
    <x v="8"/>
    <n v="620"/>
    <n v="384.4"/>
    <n v="235.60000000000002"/>
    <s v="Santiago"/>
    <s v="Conservador"/>
  </r>
  <r>
    <d v="2014-05-30T00:00:00"/>
    <x v="2"/>
    <s v="Carlos Arroyo"/>
    <s v="Equipo MEX_03"/>
    <x v="2"/>
    <x v="0"/>
    <x v="0"/>
    <n v="150"/>
    <n v="76.5"/>
    <n v="73.5"/>
    <s v="Ciudad de México"/>
    <s v="Conservador"/>
  </r>
  <r>
    <d v="2014-05-31T00:00:00"/>
    <x v="3"/>
    <s v="Santiago Pavón"/>
    <s v="Equipo CHI_02"/>
    <x v="1"/>
    <x v="0"/>
    <x v="0"/>
    <n v="150"/>
    <n v="79.5"/>
    <n v="70.5"/>
    <s v="Concepción"/>
    <s v="Orientado al precio"/>
  </r>
  <r>
    <d v="2014-06-01T00:00:00"/>
    <x v="4"/>
    <s v="Julio Vázquez"/>
    <s v="Equipo ESP_03"/>
    <x v="3"/>
    <x v="0"/>
    <x v="0"/>
    <n v="150"/>
    <n v="84.000000000000014"/>
    <n v="65.999999999999986"/>
    <s v="Madrid"/>
    <s v="Conservador"/>
  </r>
  <r>
    <d v="2014-06-01T00:00:00"/>
    <x v="4"/>
    <s v="Daniel Montero"/>
    <s v="Equipo MEX_02"/>
    <x v="2"/>
    <x v="1"/>
    <x v="10"/>
    <n v="560"/>
    <n v="307.99999999999994"/>
    <n v="252.00000000000006"/>
    <s v="Ciudad de México"/>
    <s v="Crítico"/>
  </r>
  <r>
    <d v="2014-06-04T00:00:00"/>
    <x v="0"/>
    <s v="Carlos Delgado"/>
    <s v="Equipo MEX_02"/>
    <x v="2"/>
    <x v="2"/>
    <x v="11"/>
    <n v="890"/>
    <n v="347.09999999999991"/>
    <n v="542.90000000000009"/>
    <s v="Ciudad de México"/>
    <s v="Conservador"/>
  </r>
  <r>
    <d v="2014-06-05T00:00:00"/>
    <x v="1"/>
    <s v="Enrique Ros"/>
    <s v="Equipo CHI_01"/>
    <x v="1"/>
    <x v="0"/>
    <x v="1"/>
    <n v="70"/>
    <n v="44.1"/>
    <n v="25.9"/>
    <s v="Santiago"/>
    <s v="Impulsivo"/>
  </r>
  <r>
    <d v="2014-06-06T00:00:00"/>
    <x v="2"/>
    <s v="Sara López"/>
    <s v="Equipo ARG_03"/>
    <x v="0"/>
    <x v="0"/>
    <x v="0"/>
    <n v="150"/>
    <n v="72"/>
    <n v="78"/>
    <s v="Córdoba"/>
    <s v="Conservador"/>
  </r>
  <r>
    <d v="2014-06-06T00:00:00"/>
    <x v="2"/>
    <s v="Maripaz Navarro"/>
    <s v="Equipo CHI_01"/>
    <x v="1"/>
    <x v="2"/>
    <x v="7"/>
    <n v="760"/>
    <n v="319.19999999999993"/>
    <n v="440.80000000000007"/>
    <s v="Punta Arenas"/>
    <s v="Orientado al precio"/>
  </r>
  <r>
    <d v="2014-06-07T00:00:00"/>
    <x v="3"/>
    <s v="José Luis Leira"/>
    <s v="Equipo ARG_03"/>
    <x v="0"/>
    <x v="1"/>
    <x v="3"/>
    <n v="370"/>
    <n v="192.4"/>
    <n v="177.6"/>
    <s v="Buenos Aires"/>
    <s v="Orientado al precio"/>
  </r>
  <r>
    <d v="2014-06-07T00:00:00"/>
    <x v="3"/>
    <s v="Claudia Gutiérrez"/>
    <s v="Equipo MEX_02"/>
    <x v="2"/>
    <x v="0"/>
    <x v="6"/>
    <n v="600"/>
    <n v="335.99999999999994"/>
    <n v="264.00000000000006"/>
    <s v="Ciudad de México"/>
    <s v="Orientado al precio"/>
  </r>
  <r>
    <d v="2014-06-07T00:00:00"/>
    <x v="3"/>
    <s v="José Hernández"/>
    <s v="Equipo MEX_03"/>
    <x v="2"/>
    <x v="1"/>
    <x v="3"/>
    <n v="370"/>
    <n v="203.49999999999997"/>
    <n v="166.50000000000003"/>
    <s v="Ciudad de México"/>
    <s v="Conservador"/>
  </r>
  <r>
    <d v="2014-06-08T00:00:00"/>
    <x v="4"/>
    <s v="Vanesa Serna"/>
    <s v="Equipo ESP_01"/>
    <x v="3"/>
    <x v="0"/>
    <x v="1"/>
    <n v="70"/>
    <n v="46.2"/>
    <n v="23.799999999999997"/>
    <s v="Madrid"/>
    <s v="Orientado al precio"/>
  </r>
  <r>
    <d v="2014-06-09T00:00:00"/>
    <x v="5"/>
    <s v="José Hernández"/>
    <s v="Equipo MEX_03"/>
    <x v="2"/>
    <x v="1"/>
    <x v="8"/>
    <n v="620"/>
    <n v="372"/>
    <n v="248"/>
    <s v="Ciudad de México"/>
    <s v="Crítico"/>
  </r>
  <r>
    <d v="2014-06-10T00:00:00"/>
    <x v="6"/>
    <s v="Jorge Pardo"/>
    <s v="Equipo ESP_03"/>
    <x v="3"/>
    <x v="1"/>
    <x v="3"/>
    <n v="370"/>
    <n v="222"/>
    <n v="148"/>
    <s v="Sevilla"/>
    <s v="Conservador"/>
  </r>
  <r>
    <d v="2014-06-11T00:00:00"/>
    <x v="0"/>
    <s v="Daniel Salinas"/>
    <s v="Equipo MEX_01"/>
    <x v="2"/>
    <x v="0"/>
    <x v="9"/>
    <n v="230"/>
    <n v="140.29999999999998"/>
    <n v="89.700000000000017"/>
    <s v="Monterrey"/>
    <s v="Conservador"/>
  </r>
  <r>
    <d v="2014-06-12T00:00:00"/>
    <x v="1"/>
    <s v="Alicia García"/>
    <s v="Equipo ARG_01"/>
    <x v="0"/>
    <x v="0"/>
    <x v="9"/>
    <n v="230"/>
    <n v="133.39999999999998"/>
    <n v="96.600000000000023"/>
    <s v="Córdoba"/>
    <s v="Conservador"/>
  </r>
  <r>
    <d v="2014-06-12T00:00:00"/>
    <x v="1"/>
    <s v="María Hernández"/>
    <s v="Equipo ARG_03"/>
    <x v="0"/>
    <x v="0"/>
    <x v="0"/>
    <n v="150"/>
    <n v="72"/>
    <n v="78"/>
    <s v="Buenos Aires"/>
    <s v="Impulsivo"/>
  </r>
  <r>
    <d v="2014-06-12T00:00:00"/>
    <x v="1"/>
    <s v="Manuel Rodríguez"/>
    <s v="Equipo MEX_01"/>
    <x v="2"/>
    <x v="0"/>
    <x v="1"/>
    <n v="70"/>
    <n v="42.699999999999996"/>
    <n v="27.300000000000004"/>
    <s v="Ciudad de México"/>
    <s v="Conservador"/>
  </r>
  <r>
    <d v="2014-06-12T00:00:00"/>
    <x v="1"/>
    <s v="Amanda Ayuso"/>
    <s v="Equipo ARG_01"/>
    <x v="0"/>
    <x v="2"/>
    <x v="11"/>
    <n v="890"/>
    <n v="347.09999999999991"/>
    <n v="542.90000000000009"/>
    <s v="Mendoza"/>
    <s v="Conservador"/>
  </r>
  <r>
    <d v="2014-06-12T00:00:00"/>
    <x v="1"/>
    <s v="Daniel Salinas"/>
    <s v="Equipo MEX_01"/>
    <x v="2"/>
    <x v="1"/>
    <x v="2"/>
    <n v="150"/>
    <n v="67.5"/>
    <n v="82.5"/>
    <s v="Ciudad de México"/>
    <s v="Orientado al precio"/>
  </r>
  <r>
    <d v="2014-06-12T00:00:00"/>
    <x v="1"/>
    <s v="Alejandro Martín"/>
    <s v="Equipo CHI_01"/>
    <x v="1"/>
    <x v="0"/>
    <x v="9"/>
    <n v="230"/>
    <n v="144.9"/>
    <n v="85.1"/>
    <s v="Antofagasta"/>
    <s v="Orientado al precio"/>
  </r>
  <r>
    <d v="2014-06-16T00:00:00"/>
    <x v="5"/>
    <s v="María Jesús Lorenzo"/>
    <s v="Equipo MEX_03"/>
    <x v="2"/>
    <x v="0"/>
    <x v="12"/>
    <n v="80"/>
    <n v="44.8"/>
    <n v="35.200000000000003"/>
    <s v="Mérida"/>
    <s v="Conservador"/>
  </r>
  <r>
    <d v="2016-06-13T00:00:00"/>
    <x v="5"/>
    <s v="Daniel Salinas"/>
    <s v="Equipo MEX_01"/>
    <x v="2"/>
    <x v="0"/>
    <x v="9"/>
    <n v="230"/>
    <n v="140.29999999999998"/>
    <n v="89.700000000000017"/>
    <s v="Mérida"/>
    <s v="Conservador"/>
  </r>
  <r>
    <d v="2014-06-16T00:00:00"/>
    <x v="5"/>
    <s v="Jacobo Medrano"/>
    <s v="Equipo ARG_03"/>
    <x v="0"/>
    <x v="1"/>
    <x v="3"/>
    <n v="370"/>
    <n v="192.4"/>
    <n v="177.6"/>
    <s v="Buenos Aires"/>
    <s v="Conservador"/>
  </r>
  <r>
    <d v="2014-06-16T00:00:00"/>
    <x v="5"/>
    <s v="Alejandro Martín"/>
    <s v="Equipo CHI_01"/>
    <x v="1"/>
    <x v="0"/>
    <x v="9"/>
    <n v="230"/>
    <n v="144.9"/>
    <n v="85.1"/>
    <s v="Punta Arenas"/>
    <s v="Orientado al precio"/>
  </r>
  <r>
    <d v="2014-06-16T00:00:00"/>
    <x v="5"/>
    <s v="Carlos Delgado"/>
    <s v="Equipo MEX_02"/>
    <x v="2"/>
    <x v="2"/>
    <x v="11"/>
    <n v="890"/>
    <n v="400.49999999999994"/>
    <n v="489.50000000000006"/>
    <s v="Ciudad de México"/>
    <s v="Conservador"/>
  </r>
  <r>
    <d v="2014-06-17T00:00:00"/>
    <x v="6"/>
    <s v="Begoña Tapia"/>
    <s v="Equipo ESP_03"/>
    <x v="3"/>
    <x v="0"/>
    <x v="9"/>
    <n v="230"/>
    <n v="151.80000000000001"/>
    <n v="78.199999999999989"/>
    <s v="San Sebastián"/>
    <s v="Conservador"/>
  </r>
  <r>
    <d v="2014-06-18T00:00:00"/>
    <x v="0"/>
    <s v="Mariano Durán"/>
    <s v="Equipo ESP_01"/>
    <x v="3"/>
    <x v="2"/>
    <x v="4"/>
    <n v="230"/>
    <n v="103.49999999999999"/>
    <n v="126.50000000000001"/>
    <s v="Barcelona"/>
    <s v="Orientado al precio"/>
  </r>
  <r>
    <d v="2014-06-19T00:00:00"/>
    <x v="1"/>
    <s v="Daniel Salinas"/>
    <s v="Equipo MEX_01"/>
    <x v="2"/>
    <x v="0"/>
    <x v="9"/>
    <n v="230"/>
    <n v="140.29999999999998"/>
    <n v="89.700000000000017"/>
    <s v="Mérida"/>
    <s v="Orientado al precio"/>
  </r>
  <r>
    <d v="2014-06-19T00:00:00"/>
    <x v="1"/>
    <s v="Angélica Martínez"/>
    <s v="Equipo ESP_03"/>
    <x v="3"/>
    <x v="2"/>
    <x v="4"/>
    <n v="230"/>
    <n v="103.49999999999999"/>
    <n v="126.50000000000001"/>
    <s v="Valencia"/>
    <s v="Orientado al precio"/>
  </r>
  <r>
    <d v="2014-06-19T00:00:00"/>
    <x v="1"/>
    <s v="Alejandro Martín"/>
    <s v="Equipo CHI_01"/>
    <x v="1"/>
    <x v="2"/>
    <x v="5"/>
    <n v="1650"/>
    <n v="527.99999999999989"/>
    <n v="1122"/>
    <s v="Antofagasta"/>
    <s v="Crítico"/>
  </r>
  <r>
    <d v="2014-06-19T00:00:00"/>
    <x v="1"/>
    <s v="Enrique Arjona"/>
    <s v="Equipo ESP_02"/>
    <x v="3"/>
    <x v="2"/>
    <x v="5"/>
    <n v="1650"/>
    <n v="577.5"/>
    <n v="1072.5"/>
    <s v="Sevilla"/>
    <s v="Crítico"/>
  </r>
  <r>
    <d v="2014-06-19T00:00:00"/>
    <x v="1"/>
    <s v="Sandra Peña"/>
    <s v="Equipo CHI_03"/>
    <x v="1"/>
    <x v="0"/>
    <x v="1"/>
    <n v="70"/>
    <n v="44.1"/>
    <n v="25.9"/>
    <s v="Punta Arenas"/>
    <s v="Conservador"/>
  </r>
  <r>
    <d v="2014-06-19T00:00:00"/>
    <x v="1"/>
    <s v="Carlos Delgado"/>
    <s v="Equipo MEX_02"/>
    <x v="2"/>
    <x v="2"/>
    <x v="7"/>
    <n v="760"/>
    <n v="303.99999999999994"/>
    <n v="456.00000000000006"/>
    <s v="Ciudad de México"/>
    <s v="Conservador"/>
  </r>
  <r>
    <d v="2014-06-20T00:00:00"/>
    <x v="2"/>
    <s v="Daniel Salinas"/>
    <s v="Equipo MEX_01"/>
    <x v="2"/>
    <x v="0"/>
    <x v="6"/>
    <n v="600"/>
    <n v="335.99999999999994"/>
    <n v="264.00000000000006"/>
    <s v="Ciudad de México"/>
    <s v="Crítico"/>
  </r>
  <r>
    <d v="2014-06-21T00:00:00"/>
    <x v="3"/>
    <s v="Alicia García"/>
    <s v="Equipo ARG_01"/>
    <x v="0"/>
    <x v="1"/>
    <x v="3"/>
    <n v="370"/>
    <n v="192.4"/>
    <n v="177.6"/>
    <s v="Mendoza"/>
    <s v="Conservador"/>
  </r>
  <r>
    <d v="2014-06-22T00:00:00"/>
    <x v="4"/>
    <s v="Daniel Salinas"/>
    <s v="Equipo MEX_01"/>
    <x v="2"/>
    <x v="0"/>
    <x v="12"/>
    <n v="80"/>
    <n v="44.8"/>
    <n v="35.200000000000003"/>
    <s v="Guadalajara"/>
    <s v="Conservador"/>
  </r>
  <r>
    <d v="2014-06-22T00:00:00"/>
    <x v="4"/>
    <s v="Teresa Barceló"/>
    <s v="Equipo CHI_02"/>
    <x v="1"/>
    <x v="0"/>
    <x v="1"/>
    <n v="70"/>
    <n v="44.1"/>
    <n v="25.9"/>
    <s v="Santiago"/>
    <s v="Conservador"/>
  </r>
  <r>
    <d v="2014-06-23T00:00:00"/>
    <x v="5"/>
    <s v="Carlos Delgado"/>
    <s v="Equipo MEX_02"/>
    <x v="2"/>
    <x v="0"/>
    <x v="9"/>
    <n v="230"/>
    <n v="140.29999999999998"/>
    <n v="89.700000000000017"/>
    <s v="Mérida"/>
    <s v="Impulsivo"/>
  </r>
  <r>
    <d v="2014-06-23T00:00:00"/>
    <x v="5"/>
    <s v="Ángel Carrasco"/>
    <s v="Equipo MEX_01"/>
    <x v="2"/>
    <x v="1"/>
    <x v="10"/>
    <n v="560"/>
    <n v="307.99999999999994"/>
    <n v="252.00000000000006"/>
    <s v="Mérida"/>
    <s v="Impulsivo"/>
  </r>
  <r>
    <d v="2014-06-25T00:00:00"/>
    <x v="0"/>
    <s v="Begoña Tapia"/>
    <s v="Equipo ESP_03"/>
    <x v="3"/>
    <x v="1"/>
    <x v="3"/>
    <n v="370"/>
    <n v="203.49999999999997"/>
    <n v="166.50000000000003"/>
    <s v="Valencia"/>
    <s v="Conservador"/>
  </r>
  <r>
    <d v="2014-06-26T00:00:00"/>
    <x v="1"/>
    <s v="Mariano Durán"/>
    <s v="Equipo ESP_01"/>
    <x v="3"/>
    <x v="0"/>
    <x v="9"/>
    <n v="230"/>
    <n v="144.9"/>
    <n v="85.1"/>
    <s v="Valencia"/>
    <s v="Conservador"/>
  </r>
  <r>
    <d v="2014-06-26T00:00:00"/>
    <x v="1"/>
    <s v="Julia Sereno"/>
    <s v="Equipo ESP_02"/>
    <x v="3"/>
    <x v="0"/>
    <x v="9"/>
    <n v="230"/>
    <n v="144.9"/>
    <n v="85.1"/>
    <s v="Barcelona"/>
    <s v="Conservador"/>
  </r>
  <r>
    <d v="2014-06-27T00:00:00"/>
    <x v="2"/>
    <s v="Gabriel Ramos"/>
    <s v="Equipo ESP_03"/>
    <x v="3"/>
    <x v="1"/>
    <x v="3"/>
    <n v="370"/>
    <n v="222"/>
    <n v="148"/>
    <s v="Barcelona"/>
    <s v="Orientado al precio"/>
  </r>
  <r>
    <d v="2014-06-27T00:00:00"/>
    <x v="2"/>
    <s v="Manuel Rodríguez"/>
    <s v="Equipo MEX_01"/>
    <x v="2"/>
    <x v="1"/>
    <x v="10"/>
    <n v="560"/>
    <n v="307.99999999999994"/>
    <n v="252.00000000000006"/>
    <s v="Ciudad de México"/>
    <s v="Impulsivo"/>
  </r>
  <r>
    <d v="2014-06-29T00:00:00"/>
    <x v="4"/>
    <s v="Julio Vázquez"/>
    <s v="Equipo ESP_03"/>
    <x v="3"/>
    <x v="0"/>
    <x v="9"/>
    <n v="230"/>
    <n v="151.80000000000001"/>
    <n v="78.199999999999989"/>
    <s v="Sevilla"/>
    <s v="Impulsivo"/>
  </r>
  <r>
    <d v="2014-06-29T00:00:00"/>
    <x v="4"/>
    <s v="Marisa Rojas"/>
    <s v="Equipo ESP_02"/>
    <x v="3"/>
    <x v="2"/>
    <x v="11"/>
    <n v="890"/>
    <n v="347.09999999999991"/>
    <n v="542.90000000000009"/>
    <s v="Barcelona"/>
    <s v="Crítico"/>
  </r>
  <r>
    <d v="2014-06-29T00:00:00"/>
    <x v="4"/>
    <s v="Jorge Treviño"/>
    <s v="Equipo CHI_01"/>
    <x v="1"/>
    <x v="2"/>
    <x v="5"/>
    <n v="1650"/>
    <n v="527.99999999999989"/>
    <n v="1122"/>
    <s v="Antofagasta"/>
    <s v="Conservador"/>
  </r>
  <r>
    <d v="2014-07-01T00:00:00"/>
    <x v="6"/>
    <s v="María Casado"/>
    <s v="Equipo MEX_03"/>
    <x v="2"/>
    <x v="1"/>
    <x v="13"/>
    <n v="420"/>
    <n v="210"/>
    <n v="210"/>
    <s v="Ciudad de México"/>
    <s v="Conservador"/>
  </r>
  <r>
    <d v="2014-07-02T00:00:00"/>
    <x v="0"/>
    <s v="Ana Sainz"/>
    <s v="Equipo MEX_03"/>
    <x v="2"/>
    <x v="0"/>
    <x v="9"/>
    <n v="230"/>
    <n v="144.9"/>
    <n v="85.1"/>
    <s v="Ciudad de México"/>
    <s v="Conservador"/>
  </r>
  <r>
    <d v="2014-07-03T00:00:00"/>
    <x v="1"/>
    <s v="Daniel Angulo"/>
    <s v="Equipo ESP_02"/>
    <x v="3"/>
    <x v="0"/>
    <x v="9"/>
    <n v="230"/>
    <n v="140.29999999999998"/>
    <n v="89.700000000000017"/>
    <s v="Valencia"/>
    <s v="Orientado al precio"/>
  </r>
  <r>
    <d v="2014-07-03T00:00:00"/>
    <x v="1"/>
    <s v="Manuel Rodríguez"/>
    <s v="Equipo MEX_01"/>
    <x v="2"/>
    <x v="0"/>
    <x v="9"/>
    <n v="230"/>
    <n v="140.29999999999998"/>
    <n v="89.700000000000017"/>
    <s v="Ciudad de México"/>
    <s v="Conservador"/>
  </r>
  <r>
    <d v="2014-07-03T00:00:00"/>
    <x v="1"/>
    <s v="Jorge Arribas"/>
    <s v="Equipo CHI_02"/>
    <x v="1"/>
    <x v="2"/>
    <x v="7"/>
    <n v="760"/>
    <n v="319.19999999999993"/>
    <n v="440.80000000000007"/>
    <s v="Santiago"/>
    <s v="Orientado al precio"/>
  </r>
  <r>
    <d v="2014-07-04T00:00:00"/>
    <x v="2"/>
    <s v="Virginia Rubio"/>
    <s v="Equipo CHI_02"/>
    <x v="1"/>
    <x v="1"/>
    <x v="8"/>
    <n v="620"/>
    <n v="384.4"/>
    <n v="235.60000000000002"/>
    <s v="Santiago"/>
    <s v="Orientado al precio"/>
  </r>
  <r>
    <d v="2014-07-04T00:00:00"/>
    <x v="2"/>
    <s v="Laura Sánchez"/>
    <s v="Equipo ESP_01"/>
    <x v="3"/>
    <x v="1"/>
    <x v="3"/>
    <n v="370"/>
    <n v="222"/>
    <n v="148"/>
    <s v="Madrid"/>
    <s v="Impulsivo"/>
  </r>
  <r>
    <d v="2014-07-05T00:00:00"/>
    <x v="3"/>
    <s v="Esperanza López"/>
    <s v="Equipo ARG_02"/>
    <x v="0"/>
    <x v="1"/>
    <x v="2"/>
    <n v="150"/>
    <n v="62.999999999999986"/>
    <n v="87.000000000000014"/>
    <s v="Buenos Aires"/>
    <s v="Impulsivo"/>
  </r>
  <r>
    <d v="2014-07-05T00:00:00"/>
    <x v="3"/>
    <s v="Jorge Treviño"/>
    <s v="Equipo CHI_01"/>
    <x v="1"/>
    <x v="0"/>
    <x v="9"/>
    <n v="230"/>
    <n v="144.9"/>
    <n v="85.1"/>
    <s v="Antofagasta"/>
    <s v="Orientado al precio"/>
  </r>
  <r>
    <d v="2014-07-05T00:00:00"/>
    <x v="3"/>
    <s v="Daniel Montero"/>
    <s v="Equipo MEX_02"/>
    <x v="2"/>
    <x v="2"/>
    <x v="11"/>
    <n v="890"/>
    <n v="400.49999999999994"/>
    <n v="489.50000000000006"/>
    <s v="Ciudad de México"/>
    <s v="Crítico"/>
  </r>
  <r>
    <d v="2014-07-06T00:00:00"/>
    <x v="4"/>
    <s v="Ana Sainz"/>
    <s v="Equipo MEX_03"/>
    <x v="2"/>
    <x v="2"/>
    <x v="14"/>
    <n v="560"/>
    <n v="223.99999999999994"/>
    <n v="336.00000000000006"/>
    <s v="Ciudad de México"/>
    <s v="Orientado al precio"/>
  </r>
  <r>
    <d v="2014-07-06T00:00:00"/>
    <x v="4"/>
    <s v="Irene Lázaro"/>
    <s v="Equipo ESP_02"/>
    <x v="3"/>
    <x v="0"/>
    <x v="6"/>
    <n v="600"/>
    <n v="366"/>
    <n v="234"/>
    <s v="Sevilla"/>
    <s v="Crítico"/>
  </r>
  <r>
    <d v="2014-07-07T00:00:00"/>
    <x v="5"/>
    <s v="Gabriel Ramos"/>
    <s v="Equipo ESP_03"/>
    <x v="3"/>
    <x v="0"/>
    <x v="0"/>
    <n v="150"/>
    <n v="84.000000000000014"/>
    <n v="65.999999999999986"/>
    <s v="Barcelona"/>
    <s v="Orientado al precio"/>
  </r>
  <r>
    <d v="2014-07-07T00:00:00"/>
    <x v="5"/>
    <s v="Julio Vázquez"/>
    <s v="Equipo ESP_03"/>
    <x v="3"/>
    <x v="0"/>
    <x v="0"/>
    <n v="150"/>
    <n v="84.000000000000014"/>
    <n v="65.999999999999986"/>
    <s v="Madrid"/>
    <s v="Orientado al precio"/>
  </r>
  <r>
    <d v="2014-07-08T00:00:00"/>
    <x v="6"/>
    <s v="Daniel Salinas"/>
    <s v="Equipo MEX_01"/>
    <x v="2"/>
    <x v="0"/>
    <x v="1"/>
    <n v="70"/>
    <n v="42.699999999999996"/>
    <n v="27.300000000000004"/>
    <s v="Ciudad de México"/>
    <s v="Impulsivo"/>
  </r>
  <r>
    <d v="2014-07-09T00:00:00"/>
    <x v="0"/>
    <s v="Alicia Alonso"/>
    <s v="Equipo ESP_01"/>
    <x v="3"/>
    <x v="1"/>
    <x v="2"/>
    <n v="150"/>
    <n v="75"/>
    <n v="75"/>
    <s v="Barcelona"/>
    <s v="Conservador"/>
  </r>
  <r>
    <d v="2014-07-09T00:00:00"/>
    <x v="0"/>
    <s v="Irene Lázaro"/>
    <s v="Equipo ESP_02"/>
    <x v="3"/>
    <x v="2"/>
    <x v="7"/>
    <n v="760"/>
    <n v="341.99999999999994"/>
    <n v="418.00000000000006"/>
    <s v="Sevilla"/>
    <s v="Crítico"/>
  </r>
  <r>
    <d v="2014-07-10T00:00:00"/>
    <x v="1"/>
    <s v="Mariano Durán"/>
    <s v="Equipo ESP_01"/>
    <x v="3"/>
    <x v="1"/>
    <x v="3"/>
    <n v="370"/>
    <n v="222"/>
    <n v="148"/>
    <s v="Valencia"/>
    <s v="Orientado al precio"/>
  </r>
  <r>
    <d v="2014-07-10T00:00:00"/>
    <x v="1"/>
    <s v="Carlos Delgado"/>
    <s v="Equipo MEX_02"/>
    <x v="2"/>
    <x v="0"/>
    <x v="9"/>
    <n v="230"/>
    <n v="140.29999999999998"/>
    <n v="89.700000000000017"/>
    <s v="Mérida"/>
    <s v="Conservador"/>
  </r>
  <r>
    <d v="2014-07-10T00:00:00"/>
    <x v="1"/>
    <s v="Angélica Martínez"/>
    <s v="Equipo ESP_03"/>
    <x v="3"/>
    <x v="1"/>
    <x v="3"/>
    <n v="370"/>
    <n v="203.49999999999997"/>
    <n v="166.50000000000003"/>
    <s v="Sevilla"/>
    <s v="Orientado al precio"/>
  </r>
  <r>
    <d v="2014-07-11T00:00:00"/>
    <x v="2"/>
    <s v="María Jesús Lorenzo"/>
    <s v="Equipo MEX_03"/>
    <x v="2"/>
    <x v="0"/>
    <x v="1"/>
    <n v="70"/>
    <n v="42.699999999999996"/>
    <n v="27.300000000000004"/>
    <s v="Ciudad de México"/>
    <s v="Conservador"/>
  </r>
  <r>
    <d v="2014-07-11T00:00:00"/>
    <x v="2"/>
    <s v="Alicia Alonso"/>
    <s v="Equipo ESP_01"/>
    <x v="3"/>
    <x v="0"/>
    <x v="6"/>
    <n v="600"/>
    <n v="366"/>
    <n v="234"/>
    <s v="Madrid"/>
    <s v="Impulsivo"/>
  </r>
  <r>
    <d v="2014-07-12T00:00:00"/>
    <x v="3"/>
    <s v="Marisa Rojas"/>
    <s v="Equipo ESP_02"/>
    <x v="3"/>
    <x v="2"/>
    <x v="7"/>
    <n v="760"/>
    <n v="341.99999999999994"/>
    <n v="418.00000000000006"/>
    <s v="San Sebastián"/>
    <s v="Impulsivo"/>
  </r>
  <r>
    <d v="2014-07-12T00:00:00"/>
    <x v="3"/>
    <s v="Diana Cayetano"/>
    <s v="Equipo ARG_03"/>
    <x v="0"/>
    <x v="0"/>
    <x v="12"/>
    <n v="80"/>
    <n v="42.400000000000006"/>
    <n v="37.599999999999994"/>
    <s v="Mendoza"/>
    <s v="Impulsivo"/>
  </r>
  <r>
    <d v="2014-07-12T00:00:00"/>
    <x v="3"/>
    <s v="David Nogal"/>
    <s v="Equipo CHI_01"/>
    <x v="1"/>
    <x v="1"/>
    <x v="8"/>
    <n v="620"/>
    <n v="384.4"/>
    <n v="235.60000000000002"/>
    <s v="Santiago"/>
    <s v="Crítico"/>
  </r>
  <r>
    <d v="2014-07-12T00:00:00"/>
    <x v="3"/>
    <s v="Julia Sereno"/>
    <s v="Equipo ESP_02"/>
    <x v="3"/>
    <x v="0"/>
    <x v="9"/>
    <n v="230"/>
    <n v="151.80000000000001"/>
    <n v="78.199999999999989"/>
    <s v="Sevilla"/>
    <s v="Conservador"/>
  </r>
  <r>
    <d v="2014-07-12T00:00:00"/>
    <x v="3"/>
    <s v="Daniel Angulo"/>
    <s v="Equipo ESP_02"/>
    <x v="3"/>
    <x v="1"/>
    <x v="13"/>
    <n v="420"/>
    <n v="231.00000000000003"/>
    <n v="188.99999999999997"/>
    <s v="San Sebastián"/>
    <s v="Conservador"/>
  </r>
  <r>
    <d v="2014-07-12T00:00:00"/>
    <x v="3"/>
    <s v="Sandra Peña"/>
    <s v="Equipo CHI_03"/>
    <x v="1"/>
    <x v="0"/>
    <x v="9"/>
    <n v="230"/>
    <n v="144.9"/>
    <n v="85.1"/>
    <s v="Santiago"/>
    <s v="Conservador"/>
  </r>
  <r>
    <d v="2014-07-12T00:00:00"/>
    <x v="3"/>
    <s v="Begoña Tapia"/>
    <s v="Equipo ESP_03"/>
    <x v="3"/>
    <x v="2"/>
    <x v="7"/>
    <n v="760"/>
    <n v="341.99999999999994"/>
    <n v="418.00000000000006"/>
    <s v="Sevilla"/>
    <s v="Conservador"/>
  </r>
  <r>
    <d v="2014-07-14T00:00:00"/>
    <x v="5"/>
    <s v="María Jesús Lorenzo"/>
    <s v="Equipo MEX_03"/>
    <x v="2"/>
    <x v="1"/>
    <x v="2"/>
    <n v="150"/>
    <n v="67.5"/>
    <n v="82.5"/>
    <s v="Ciudad de México"/>
    <s v="Orientado al precio"/>
  </r>
  <r>
    <d v="2014-07-14T00:00:00"/>
    <x v="5"/>
    <s v="Enrique Arjona"/>
    <s v="Equipo ESP_02"/>
    <x v="3"/>
    <x v="2"/>
    <x v="5"/>
    <n v="1650"/>
    <n v="577.5"/>
    <n v="1072.5"/>
    <s v="Barcelona"/>
    <s v="Crítico"/>
  </r>
  <r>
    <d v="2014-07-15T00:00:00"/>
    <x v="6"/>
    <s v="Marisa Rojas"/>
    <s v="Equipo ESP_02"/>
    <x v="3"/>
    <x v="0"/>
    <x v="0"/>
    <n v="150"/>
    <n v="84.000000000000014"/>
    <n v="65.999999999999986"/>
    <s v="Madrid"/>
    <s v="Impulsivo"/>
  </r>
  <r>
    <d v="2014-07-16T00:00:00"/>
    <x v="0"/>
    <s v="Sara Izquierdo"/>
    <s v="Equipo CHI_03"/>
    <x v="1"/>
    <x v="0"/>
    <x v="0"/>
    <n v="150"/>
    <n v="79.5"/>
    <n v="70.5"/>
    <s v="Antofagasta"/>
    <s v="Crítico"/>
  </r>
  <r>
    <d v="2014-07-17T00:00:00"/>
    <x v="1"/>
    <s v="Julio Vázquez"/>
    <s v="Equipo ESP_03"/>
    <x v="3"/>
    <x v="1"/>
    <x v="8"/>
    <n v="620"/>
    <n v="403"/>
    <n v="217"/>
    <s v="Valencia"/>
    <s v="Crítico"/>
  </r>
  <r>
    <d v="2014-07-18T00:00:00"/>
    <x v="2"/>
    <s v="Begoña Tapia"/>
    <s v="Equipo ESP_03"/>
    <x v="3"/>
    <x v="1"/>
    <x v="10"/>
    <n v="560"/>
    <n v="336"/>
    <n v="224"/>
    <s v="Sevilla"/>
    <s v="Crítico"/>
  </r>
  <r>
    <d v="2014-07-19T00:00:00"/>
    <x v="3"/>
    <s v="María Jesús Lorenzo"/>
    <s v="Equipo MEX_03"/>
    <x v="2"/>
    <x v="1"/>
    <x v="2"/>
    <n v="150"/>
    <n v="67.5"/>
    <n v="82.5"/>
    <s v="Ciudad de México"/>
    <s v="Conservador"/>
  </r>
  <r>
    <d v="2014-07-21T00:00:00"/>
    <x v="5"/>
    <s v="Emilio Arribas"/>
    <s v="Equipo MEX_01"/>
    <x v="2"/>
    <x v="1"/>
    <x v="10"/>
    <n v="560"/>
    <n v="307.99999999999994"/>
    <n v="252.00000000000006"/>
    <s v="Monterrey"/>
    <s v="Orientado al precio"/>
  </r>
  <r>
    <d v="2014-07-22T00:00:00"/>
    <x v="6"/>
    <s v="Alicia Alonso"/>
    <s v="Equipo ESP_01"/>
    <x v="3"/>
    <x v="1"/>
    <x v="2"/>
    <n v="150"/>
    <n v="75"/>
    <n v="75"/>
    <s v="Sevilla"/>
    <s v="Orientado al precio"/>
  </r>
  <r>
    <d v="2014-07-24T00:00:00"/>
    <x v="1"/>
    <s v="Carlos Delgado"/>
    <s v="Equipo MEX_02"/>
    <x v="2"/>
    <x v="1"/>
    <x v="3"/>
    <n v="370"/>
    <n v="203.49999999999997"/>
    <n v="166.50000000000003"/>
    <s v="Ciudad de México"/>
    <s v="Conservador"/>
  </r>
  <r>
    <d v="2014-07-24T00:00:00"/>
    <x v="1"/>
    <s v="Ángel Carrasco"/>
    <s v="Equipo MEX_01"/>
    <x v="2"/>
    <x v="0"/>
    <x v="9"/>
    <n v="230"/>
    <n v="140.29999999999998"/>
    <n v="89.700000000000017"/>
    <s v="Ciudad de México"/>
    <s v="Conservador"/>
  </r>
  <r>
    <d v="2014-07-24T00:00:00"/>
    <x v="1"/>
    <s v="Emilio Arribas"/>
    <s v="Equipo MEX_01"/>
    <x v="2"/>
    <x v="2"/>
    <x v="14"/>
    <n v="560"/>
    <n v="223.99999999999994"/>
    <n v="336.00000000000006"/>
    <s v="Mérida"/>
    <s v="Conservador"/>
  </r>
  <r>
    <d v="2014-07-24T00:00:00"/>
    <x v="1"/>
    <s v="David Nogal"/>
    <s v="Equipo CHI_01"/>
    <x v="1"/>
    <x v="2"/>
    <x v="14"/>
    <n v="560"/>
    <n v="235.19999999999996"/>
    <n v="324.80000000000007"/>
    <s v="Concepción"/>
    <s v="Conservador"/>
  </r>
  <r>
    <d v="2014-07-25T00:00:00"/>
    <x v="2"/>
    <s v="Rodrigo Canales"/>
    <s v="Equipo MEX_02"/>
    <x v="2"/>
    <x v="0"/>
    <x v="6"/>
    <n v="600"/>
    <n v="335.99999999999994"/>
    <n v="264.00000000000006"/>
    <s v="Ciudad de México"/>
    <s v="Conservador"/>
  </r>
  <r>
    <d v="2016-07-22T00:00:00"/>
    <x v="2"/>
    <s v="Jorge Treviño"/>
    <s v="Equipo CHI_01"/>
    <x v="1"/>
    <x v="2"/>
    <x v="5"/>
    <n v="1650"/>
    <n v="527.99999999999989"/>
    <n v="1122"/>
    <s v="Santiago"/>
    <s v="Impulsivo"/>
  </r>
  <r>
    <d v="2014-07-26T00:00:00"/>
    <x v="3"/>
    <s v="José Hernández"/>
    <s v="Equipo MEX_03"/>
    <x v="2"/>
    <x v="1"/>
    <x v="10"/>
    <n v="560"/>
    <n v="307.99999999999994"/>
    <n v="252.00000000000006"/>
    <s v="Ciudad de México"/>
    <s v="Conservador"/>
  </r>
  <r>
    <d v="2014-07-26T00:00:00"/>
    <x v="3"/>
    <s v="Sandra Peña"/>
    <s v="Equipo CHI_03"/>
    <x v="1"/>
    <x v="1"/>
    <x v="13"/>
    <n v="420"/>
    <n v="218.4"/>
    <n v="201.6"/>
    <s v="Concepción"/>
    <s v="Orientado al precio"/>
  </r>
  <r>
    <d v="2014-07-27T00:00:00"/>
    <x v="4"/>
    <s v="Rodrigo Canales"/>
    <s v="Equipo MEX_02"/>
    <x v="2"/>
    <x v="0"/>
    <x v="1"/>
    <n v="70"/>
    <n v="42.699999999999996"/>
    <n v="27.300000000000004"/>
    <s v="Ciudad de México"/>
    <s v="Conservador"/>
  </r>
  <r>
    <d v="2014-07-28T00:00:00"/>
    <x v="5"/>
    <s v="Enrique Ros"/>
    <s v="Equipo CHI_01"/>
    <x v="1"/>
    <x v="2"/>
    <x v="4"/>
    <n v="230"/>
    <n v="96.59999999999998"/>
    <n v="133.40000000000003"/>
    <s v="Santiago"/>
    <s v="Impulsivo"/>
  </r>
  <r>
    <d v="2014-07-28T00:00:00"/>
    <x v="5"/>
    <s v="Gema Oliete"/>
    <s v="Equipo MEX_02"/>
    <x v="2"/>
    <x v="2"/>
    <x v="5"/>
    <n v="1650"/>
    <n v="494.99999999999989"/>
    <n v="1155"/>
    <s v="Ciudad de México"/>
    <s v="Conservador"/>
  </r>
  <r>
    <d v="2014-07-28T00:00:00"/>
    <x v="5"/>
    <s v="Luis Angulo"/>
    <s v="Equipo ARG_02"/>
    <x v="0"/>
    <x v="0"/>
    <x v="1"/>
    <n v="70"/>
    <n v="40.599999999999994"/>
    <n v="29.400000000000006"/>
    <s v="Buenos Aires"/>
    <s v="Impulsivo"/>
  </r>
  <r>
    <d v="2014-07-30T00:00:00"/>
    <x v="0"/>
    <s v="Claudia Gutiérrez"/>
    <s v="Equipo MEX_02"/>
    <x v="2"/>
    <x v="1"/>
    <x v="2"/>
    <n v="150"/>
    <n v="67.5"/>
    <n v="82.5"/>
    <s v="Monterrey"/>
    <s v="Orientado al precio"/>
  </r>
  <r>
    <d v="2014-07-31T00:00:00"/>
    <x v="1"/>
    <s v="Vanesa Serna"/>
    <s v="Equipo ESP_01"/>
    <x v="3"/>
    <x v="1"/>
    <x v="13"/>
    <n v="420"/>
    <n v="231.00000000000003"/>
    <n v="188.99999999999997"/>
    <s v="Valencia"/>
    <s v="Orientado al precio"/>
  </r>
  <r>
    <d v="2014-07-31T00:00:00"/>
    <x v="1"/>
    <s v="Manuel Rodríguez"/>
    <s v="Equipo MEX_01"/>
    <x v="2"/>
    <x v="0"/>
    <x v="9"/>
    <n v="230"/>
    <n v="140.29999999999998"/>
    <n v="89.700000000000017"/>
    <s v="Ciudad de México"/>
    <s v="Orientado al precio"/>
  </r>
  <r>
    <d v="2014-07-31T00:00:00"/>
    <x v="1"/>
    <s v="Daniel Angulo"/>
    <s v="Equipo ESP_02"/>
    <x v="3"/>
    <x v="2"/>
    <x v="14"/>
    <n v="560"/>
    <n v="251.99999999999997"/>
    <n v="308"/>
    <s v="Madrid"/>
    <s v="Orientado al precio"/>
  </r>
  <r>
    <d v="2014-07-31T00:00:00"/>
    <x v="1"/>
    <s v="Carlos Arroyo"/>
    <s v="Equipo MEX_03"/>
    <x v="2"/>
    <x v="1"/>
    <x v="10"/>
    <n v="560"/>
    <n v="307.99999999999994"/>
    <n v="252.00000000000006"/>
    <s v="Ciudad de México"/>
    <s v="Crítico"/>
  </r>
  <r>
    <d v="2014-07-31T00:00:00"/>
    <x v="1"/>
    <s v="Carlos Delgado"/>
    <s v="Equipo MEX_02"/>
    <x v="2"/>
    <x v="1"/>
    <x v="8"/>
    <n v="620"/>
    <n v="372"/>
    <n v="248"/>
    <s v="Ciudad de México"/>
    <s v="Conservador"/>
  </r>
  <r>
    <d v="2014-07-31T00:00:00"/>
    <x v="1"/>
    <s v="Jorge Arribas"/>
    <s v="Equipo CHI_02"/>
    <x v="1"/>
    <x v="2"/>
    <x v="11"/>
    <n v="890"/>
    <n v="347.09999999999991"/>
    <n v="542.90000000000009"/>
    <s v="Punta Arenas"/>
    <s v="Conservador"/>
  </r>
  <r>
    <d v="2014-07-31T00:00:00"/>
    <x v="1"/>
    <s v="Daniel Angulo"/>
    <s v="Equipo ESP_02"/>
    <x v="3"/>
    <x v="2"/>
    <x v="5"/>
    <n v="1650"/>
    <n v="577.5"/>
    <n v="1072.5"/>
    <s v="Valencia"/>
    <s v="Impulsivo"/>
  </r>
  <r>
    <d v="2014-08-02T00:00:00"/>
    <x v="3"/>
    <s v="Julio Vázquez"/>
    <s v="Equipo ESP_03"/>
    <x v="3"/>
    <x v="1"/>
    <x v="10"/>
    <n v="560"/>
    <n v="336"/>
    <n v="224"/>
    <s v="Barcelona"/>
    <s v="Orientado al precio"/>
  </r>
  <r>
    <d v="2014-08-03T00:00:00"/>
    <x v="4"/>
    <s v="Enrique Ros"/>
    <s v="Equipo CHI_01"/>
    <x v="1"/>
    <x v="0"/>
    <x v="6"/>
    <n v="600"/>
    <n v="348"/>
    <n v="252"/>
    <s v="Santiago"/>
    <s v="Orientado al precio"/>
  </r>
  <r>
    <d v="2014-08-04T00:00:00"/>
    <x v="5"/>
    <s v="Marisa Rojas"/>
    <s v="Equipo ESP_02"/>
    <x v="3"/>
    <x v="2"/>
    <x v="7"/>
    <n v="760"/>
    <n v="341.99999999999994"/>
    <n v="418.00000000000006"/>
    <s v="San Sebastián"/>
    <s v="Conservador"/>
  </r>
  <r>
    <d v="2014-08-08T00:00:00"/>
    <x v="2"/>
    <s v="María Jesús Lorenzo"/>
    <s v="Equipo MEX_03"/>
    <x v="2"/>
    <x v="2"/>
    <x v="7"/>
    <n v="760"/>
    <n v="303.99999999999994"/>
    <n v="456.00000000000006"/>
    <s v="Ciudad de México"/>
    <s v="Conservador"/>
  </r>
  <r>
    <d v="2014-08-08T00:00:00"/>
    <x v="2"/>
    <s v="Gema Oliete"/>
    <s v="Equipo MEX_02"/>
    <x v="2"/>
    <x v="1"/>
    <x v="10"/>
    <n v="560"/>
    <n v="307.99999999999994"/>
    <n v="252.00000000000006"/>
    <s v="Ciudad de México"/>
    <s v="Impulsivo"/>
  </r>
  <r>
    <d v="2014-08-09T00:00:00"/>
    <x v="3"/>
    <s v="Alicia Alonso"/>
    <s v="Equipo ESP_01"/>
    <x v="3"/>
    <x v="1"/>
    <x v="3"/>
    <n v="370"/>
    <n v="222"/>
    <n v="148"/>
    <s v="Valencia"/>
    <s v="Conservador"/>
  </r>
  <r>
    <d v="2014-08-09T00:00:00"/>
    <x v="3"/>
    <s v="Amanda Ayuso"/>
    <s v="Equipo ARG_01"/>
    <x v="0"/>
    <x v="1"/>
    <x v="13"/>
    <n v="420"/>
    <n v="197.39999999999998"/>
    <n v="222.60000000000002"/>
    <s v="Buenos Aires"/>
    <s v="Conservador"/>
  </r>
  <r>
    <d v="2014-08-10T00:00:00"/>
    <x v="4"/>
    <s v="Tania Zurita"/>
    <s v="Equipo ARG_02"/>
    <x v="0"/>
    <x v="0"/>
    <x v="1"/>
    <n v="70"/>
    <n v="40.599999999999994"/>
    <n v="29.400000000000006"/>
    <s v="Buenos Aires"/>
    <s v="Conservador"/>
  </r>
  <r>
    <d v="2014-08-11T00:00:00"/>
    <x v="5"/>
    <s v="Jorge Arribas"/>
    <s v="Equipo CHI_02"/>
    <x v="1"/>
    <x v="0"/>
    <x v="6"/>
    <n v="600"/>
    <n v="348"/>
    <n v="252"/>
    <s v="Antofagasta"/>
    <s v="Conservador"/>
  </r>
  <r>
    <d v="2014-08-11T00:00:00"/>
    <x v="5"/>
    <s v="Carlos Arroyo"/>
    <s v="Equipo MEX_03"/>
    <x v="2"/>
    <x v="1"/>
    <x v="3"/>
    <n v="370"/>
    <n v="203.49999999999997"/>
    <n v="166.50000000000003"/>
    <s v="Guadalajara"/>
    <s v="Conservador"/>
  </r>
  <r>
    <d v="2014-08-11T00:00:00"/>
    <x v="5"/>
    <s v="Claudia Gutiérrez"/>
    <s v="Equipo MEX_02"/>
    <x v="2"/>
    <x v="0"/>
    <x v="6"/>
    <n v="600"/>
    <n v="335.99999999999994"/>
    <n v="264.00000000000006"/>
    <s v="Guadalajara"/>
    <s v="Conservador"/>
  </r>
  <r>
    <d v="2014-08-14T00:00:00"/>
    <x v="1"/>
    <s v="Julia Sereno"/>
    <s v="Equipo ESP_02"/>
    <x v="3"/>
    <x v="2"/>
    <x v="4"/>
    <n v="230"/>
    <n v="103.49999999999999"/>
    <n v="126.50000000000001"/>
    <s v="Sevilla"/>
    <s v="Orientado al precio"/>
  </r>
  <r>
    <d v="2014-08-14T00:00:00"/>
    <x v="1"/>
    <s v="Dolores Pérez"/>
    <s v="Equipo MEX_01"/>
    <x v="2"/>
    <x v="2"/>
    <x v="4"/>
    <n v="230"/>
    <n v="91.999999999999986"/>
    <n v="138"/>
    <s v="Guadalajara"/>
    <s v="Impulsivo"/>
  </r>
  <r>
    <d v="2014-08-14T00:00:00"/>
    <x v="1"/>
    <s v="Ángel Carrasco"/>
    <s v="Equipo MEX_01"/>
    <x v="2"/>
    <x v="2"/>
    <x v="5"/>
    <n v="1650"/>
    <n v="494.99999999999989"/>
    <n v="1155"/>
    <s v="Ciudad de México"/>
    <s v="Conservador"/>
  </r>
  <r>
    <d v="2014-08-14T00:00:00"/>
    <x v="1"/>
    <s v="David Nogal"/>
    <s v="Equipo CHI_01"/>
    <x v="1"/>
    <x v="0"/>
    <x v="1"/>
    <n v="70"/>
    <n v="44.1"/>
    <n v="25.9"/>
    <s v="Antofagasta"/>
    <s v="Orientado al precio"/>
  </r>
  <r>
    <d v="2014-08-16T00:00:00"/>
    <x v="3"/>
    <s v="Irene Lázaro"/>
    <s v="Equipo ESP_02"/>
    <x v="3"/>
    <x v="0"/>
    <x v="12"/>
    <n v="80"/>
    <n v="48.8"/>
    <n v="31.200000000000003"/>
    <s v="Valencia"/>
    <s v="Orientado al precio"/>
  </r>
  <r>
    <d v="2014-08-16T00:00:00"/>
    <x v="3"/>
    <s v="Enrique Ros"/>
    <s v="Equipo CHI_01"/>
    <x v="1"/>
    <x v="0"/>
    <x v="9"/>
    <n v="230"/>
    <n v="144.9"/>
    <n v="85.1"/>
    <s v="Santiago"/>
    <s v="Conservador"/>
  </r>
  <r>
    <d v="2014-08-17T00:00:00"/>
    <x v="4"/>
    <s v="Emilio Arribas"/>
    <s v="Equipo MEX_01"/>
    <x v="2"/>
    <x v="2"/>
    <x v="7"/>
    <n v="760"/>
    <n v="303.99999999999994"/>
    <n v="456.00000000000006"/>
    <s v="Ciudad de México"/>
    <s v="Crítico"/>
  </r>
  <r>
    <d v="2014-08-17T00:00:00"/>
    <x v="4"/>
    <s v="Marisa Rojas"/>
    <s v="Equipo ESP_02"/>
    <x v="3"/>
    <x v="2"/>
    <x v="7"/>
    <n v="760"/>
    <n v="341.99999999999994"/>
    <n v="418.00000000000006"/>
    <s v="Sevilla"/>
    <s v="Conservador"/>
  </r>
  <r>
    <d v="2014-08-18T00:00:00"/>
    <x v="5"/>
    <s v="Emilia Cerviño"/>
    <s v="Equipo ARG_02"/>
    <x v="0"/>
    <x v="1"/>
    <x v="3"/>
    <n v="370"/>
    <n v="192.4"/>
    <n v="177.6"/>
    <s v="Buenos Aires"/>
    <s v="Conservador"/>
  </r>
  <r>
    <d v="2014-08-19T00:00:00"/>
    <x v="6"/>
    <s v="Vanesa Serna"/>
    <s v="Equipo ESP_01"/>
    <x v="3"/>
    <x v="1"/>
    <x v="3"/>
    <n v="370"/>
    <n v="222"/>
    <n v="148"/>
    <s v="Sevilla"/>
    <s v="Crítico"/>
  </r>
  <r>
    <d v="2014-08-21T00:00:00"/>
    <x v="1"/>
    <s v="Alicia Alonso"/>
    <s v="Equipo ESP_01"/>
    <x v="3"/>
    <x v="1"/>
    <x v="3"/>
    <n v="370"/>
    <n v="203.49999999999997"/>
    <n v="166.50000000000003"/>
    <s v="San Sebastián"/>
    <s v="Orientado al precio"/>
  </r>
  <r>
    <d v="2014-08-22T00:00:00"/>
    <x v="2"/>
    <s v="Jorge Pardo"/>
    <s v="Equipo ESP_03"/>
    <x v="3"/>
    <x v="2"/>
    <x v="11"/>
    <n v="890"/>
    <n v="445"/>
    <n v="445"/>
    <s v="Valencia"/>
    <s v="Orientado al precio"/>
  </r>
  <r>
    <d v="2014-08-23T00:00:00"/>
    <x v="3"/>
    <s v="Mariano Durán"/>
    <s v="Equipo ESP_01"/>
    <x v="3"/>
    <x v="0"/>
    <x v="0"/>
    <n v="150"/>
    <n v="84.000000000000014"/>
    <n v="65.999999999999986"/>
    <s v="Madrid"/>
    <s v="Conservador"/>
  </r>
  <r>
    <d v="2014-08-23T00:00:00"/>
    <x v="3"/>
    <s v="María Casado"/>
    <s v="Equipo MEX_03"/>
    <x v="2"/>
    <x v="2"/>
    <x v="14"/>
    <n v="560"/>
    <n v="223.99999999999994"/>
    <n v="336.00000000000006"/>
    <s v="Ciudad de México"/>
    <s v="Impulsivo"/>
  </r>
  <r>
    <d v="2014-08-23T00:00:00"/>
    <x v="3"/>
    <s v="Begoña Tapia"/>
    <s v="Equipo ESP_03"/>
    <x v="3"/>
    <x v="0"/>
    <x v="1"/>
    <n v="70"/>
    <n v="46.2"/>
    <n v="23.799999999999997"/>
    <s v="Barcelona"/>
    <s v="Crítico"/>
  </r>
  <r>
    <d v="2014-08-23T00:00:00"/>
    <x v="3"/>
    <s v="Daniel Angulo"/>
    <s v="Equipo ESP_02"/>
    <x v="3"/>
    <x v="2"/>
    <x v="5"/>
    <n v="1650"/>
    <n v="577.5"/>
    <n v="1072.5"/>
    <s v="Madrid"/>
    <s v="Crítico"/>
  </r>
  <r>
    <d v="2014-08-24T00:00:00"/>
    <x v="4"/>
    <s v="Julia Sereno"/>
    <s v="Equipo ESP_02"/>
    <x v="3"/>
    <x v="1"/>
    <x v="3"/>
    <n v="370"/>
    <n v="222"/>
    <n v="148"/>
    <s v="Madrid"/>
    <s v="Impulsivo"/>
  </r>
  <r>
    <d v="2014-08-24T00:00:00"/>
    <x v="4"/>
    <s v="Cristina Gómez"/>
    <s v="Equipo ARG_01"/>
    <x v="0"/>
    <x v="1"/>
    <x v="10"/>
    <n v="560"/>
    <n v="291.2"/>
    <n v="268.8"/>
    <s v="Córdoba"/>
    <s v="Conservador"/>
  </r>
  <r>
    <d v="2014-08-24T00:00:00"/>
    <x v="4"/>
    <s v="Vanesa Serna"/>
    <s v="Equipo ESP_01"/>
    <x v="3"/>
    <x v="1"/>
    <x v="10"/>
    <n v="560"/>
    <n v="336"/>
    <n v="224"/>
    <s v="Madrid"/>
    <s v="Crítico"/>
  </r>
  <r>
    <d v="2014-08-25T00:00:00"/>
    <x v="5"/>
    <s v="Gema Oliete"/>
    <s v="Equipo MEX_02"/>
    <x v="2"/>
    <x v="0"/>
    <x v="9"/>
    <n v="230"/>
    <n v="140.29999999999998"/>
    <n v="89.700000000000017"/>
    <s v="Ciudad de México"/>
    <s v="Conservador"/>
  </r>
  <r>
    <d v="2014-08-27T00:00:00"/>
    <x v="0"/>
    <s v="Claudia Gutiérrez"/>
    <s v="Equipo MEX_02"/>
    <x v="2"/>
    <x v="1"/>
    <x v="13"/>
    <n v="420"/>
    <n v="210"/>
    <n v="210"/>
    <s v="Ciudad de México"/>
    <s v="Conservador"/>
  </r>
  <r>
    <d v="2014-08-29T00:00:00"/>
    <x v="2"/>
    <s v="Laura Sánchez"/>
    <s v="Equipo ESP_01"/>
    <x v="3"/>
    <x v="1"/>
    <x v="3"/>
    <n v="370"/>
    <n v="222"/>
    <n v="148"/>
    <s v="Valencia"/>
    <s v="Conservador"/>
  </r>
  <r>
    <d v="2014-08-30T00:00:00"/>
    <x v="3"/>
    <s v="Teresa Barceló"/>
    <s v="Equipo CHI_02"/>
    <x v="1"/>
    <x v="2"/>
    <x v="11"/>
    <n v="890"/>
    <n v="418.29999999999995"/>
    <n v="471.70000000000005"/>
    <s v="Santiago"/>
    <s v="Crítico"/>
  </r>
  <r>
    <d v="2014-08-31T00:00:00"/>
    <x v="4"/>
    <s v="Dolores Pérez"/>
    <s v="Equipo MEX_01"/>
    <x v="2"/>
    <x v="2"/>
    <x v="5"/>
    <n v="1650"/>
    <n v="494.99999999999989"/>
    <n v="1155"/>
    <s v="Guadalajara"/>
    <s v="Impulsivo"/>
  </r>
  <r>
    <d v="2014-08-31T00:00:00"/>
    <x v="4"/>
    <s v="María Jesús Lorenzo"/>
    <s v="Equipo MEX_03"/>
    <x v="2"/>
    <x v="2"/>
    <x v="5"/>
    <n v="1650"/>
    <n v="494.99999999999989"/>
    <n v="1155"/>
    <s v="Monterrey"/>
    <s v="Impulsivo"/>
  </r>
  <r>
    <d v="2014-08-31T00:00:00"/>
    <x v="4"/>
    <s v="Daniel Salinas"/>
    <s v="Equipo MEX_01"/>
    <x v="2"/>
    <x v="2"/>
    <x v="4"/>
    <n v="230"/>
    <n v="91.999999999999986"/>
    <n v="138"/>
    <s v="Ciudad de México"/>
    <s v="Crítico"/>
  </r>
  <r>
    <d v="2014-08-31T00:00:00"/>
    <x v="4"/>
    <s v="Julia Sereno"/>
    <s v="Equipo ESP_02"/>
    <x v="3"/>
    <x v="2"/>
    <x v="11"/>
    <n v="890"/>
    <n v="347.09999999999991"/>
    <n v="542.90000000000009"/>
    <s v="San Sebastián"/>
    <s v="Impulsivo"/>
  </r>
  <r>
    <d v="2014-09-02T00:00:00"/>
    <x v="6"/>
    <s v="Carlos Delgado"/>
    <s v="Equipo MEX_02"/>
    <x v="2"/>
    <x v="0"/>
    <x v="9"/>
    <n v="230"/>
    <n v="140.29999999999998"/>
    <n v="89.700000000000017"/>
    <s v="Mérida"/>
    <s v="Conservador"/>
  </r>
  <r>
    <d v="2014-09-07T00:00:00"/>
    <x v="4"/>
    <s v="Gema Oliete"/>
    <s v="Equipo MEX_02"/>
    <x v="2"/>
    <x v="1"/>
    <x v="10"/>
    <n v="560"/>
    <n v="307.99999999999994"/>
    <n v="252.00000000000006"/>
    <s v="Mérida"/>
    <s v="Impulsivo"/>
  </r>
  <r>
    <d v="2014-09-07T00:00:00"/>
    <x v="4"/>
    <s v="Luis Angulo"/>
    <s v="Equipo ARG_02"/>
    <x v="0"/>
    <x v="2"/>
    <x v="5"/>
    <n v="1650"/>
    <n v="445.50000000000006"/>
    <n v="1204.5"/>
    <s v="Buenos Aires"/>
    <s v="Crítico"/>
  </r>
  <r>
    <d v="2014-09-09T00:00:00"/>
    <x v="6"/>
    <s v="Julia Sereno"/>
    <s v="Equipo ESP_02"/>
    <x v="3"/>
    <x v="0"/>
    <x v="1"/>
    <n v="70"/>
    <n v="46.2"/>
    <n v="23.799999999999997"/>
    <s v="Sevilla"/>
    <s v="Conservador"/>
  </r>
  <r>
    <d v="2014-09-11T00:00:00"/>
    <x v="1"/>
    <s v="Manuel Rodríguez"/>
    <s v="Equipo MEX_01"/>
    <x v="2"/>
    <x v="1"/>
    <x v="2"/>
    <n v="150"/>
    <n v="67.5"/>
    <n v="82.5"/>
    <s v="Ciudad de México"/>
    <s v="Impulsivo"/>
  </r>
  <r>
    <d v="2014-09-13T00:00:00"/>
    <x v="3"/>
    <s v="Julio Castillo"/>
    <s v="Equipo ESP_01"/>
    <x v="3"/>
    <x v="0"/>
    <x v="12"/>
    <n v="80"/>
    <n v="48.8"/>
    <n v="31.200000000000003"/>
    <s v="Sevilla"/>
    <s v="Orientado al precio"/>
  </r>
  <r>
    <d v="2014-09-13T00:00:00"/>
    <x v="3"/>
    <s v="Sandra Peña"/>
    <s v="Equipo CHI_03"/>
    <x v="1"/>
    <x v="0"/>
    <x v="9"/>
    <n v="230"/>
    <n v="144.9"/>
    <n v="85.1"/>
    <s v="Punta Arenas"/>
    <s v="Impulsivo"/>
  </r>
  <r>
    <d v="2014-09-13T00:00:00"/>
    <x v="3"/>
    <s v="David Nogal"/>
    <s v="Equipo CHI_01"/>
    <x v="1"/>
    <x v="0"/>
    <x v="1"/>
    <n v="70"/>
    <n v="44.1"/>
    <n v="25.9"/>
    <s v="Concepción"/>
    <s v="Crítico"/>
  </r>
  <r>
    <d v="2014-09-14T00:00:00"/>
    <x v="4"/>
    <s v="Irene Lázaro"/>
    <s v="Equipo ESP_02"/>
    <x v="3"/>
    <x v="1"/>
    <x v="8"/>
    <n v="620"/>
    <n v="403"/>
    <n v="217"/>
    <s v="San Sebastián"/>
    <s v="Crítico"/>
  </r>
  <r>
    <d v="2014-09-17T00:00:00"/>
    <x v="0"/>
    <s v="Jorge Pardo"/>
    <s v="Equipo ESP_03"/>
    <x v="3"/>
    <x v="0"/>
    <x v="12"/>
    <n v="80"/>
    <n v="48.8"/>
    <n v="31.200000000000003"/>
    <s v="Madrid"/>
    <s v="Impulsivo"/>
  </r>
  <r>
    <d v="2014-09-18T00:00:00"/>
    <x v="1"/>
    <s v="Cristina Gómez"/>
    <s v="Equipo ARG_01"/>
    <x v="0"/>
    <x v="0"/>
    <x v="12"/>
    <n v="80"/>
    <n v="42.400000000000006"/>
    <n v="37.599999999999994"/>
    <s v="Córdoba"/>
    <s v="Conservador"/>
  </r>
  <r>
    <d v="2014-09-18T00:00:00"/>
    <x v="1"/>
    <s v="Manuel Rodríguez"/>
    <s v="Equipo MEX_01"/>
    <x v="2"/>
    <x v="0"/>
    <x v="9"/>
    <n v="230"/>
    <n v="140.29999999999998"/>
    <n v="89.700000000000017"/>
    <s v="Monterrey"/>
    <s v="Impulsivo"/>
  </r>
  <r>
    <d v="2014-09-19T00:00:00"/>
    <x v="2"/>
    <s v="Emilio Arribas"/>
    <s v="Equipo MEX_01"/>
    <x v="2"/>
    <x v="2"/>
    <x v="7"/>
    <n v="760"/>
    <n v="303.99999999999994"/>
    <n v="456.00000000000006"/>
    <s v="Ciudad de México"/>
    <s v="Orientado al precio"/>
  </r>
  <r>
    <d v="2016-09-17T00:00:00"/>
    <x v="3"/>
    <s v="Claudia Gutiérrez"/>
    <s v="Equipo MEX_02"/>
    <x v="2"/>
    <x v="2"/>
    <x v="11"/>
    <n v="890"/>
    <n v="347.09999999999991"/>
    <n v="542.90000000000009"/>
    <s v="Ciudad de México"/>
    <s v="Crítico"/>
  </r>
  <r>
    <d v="2014-09-20T00:00:00"/>
    <x v="3"/>
    <s v="Carlos Delgado"/>
    <s v="Equipo MEX_02"/>
    <x v="2"/>
    <x v="2"/>
    <x v="4"/>
    <n v="230"/>
    <n v="91.999999999999986"/>
    <n v="138"/>
    <s v="Monterrey"/>
    <s v="Orientado al precio"/>
  </r>
  <r>
    <d v="2014-09-22T00:00:00"/>
    <x v="5"/>
    <s v="Julio Castillo"/>
    <s v="Equipo ESP_01"/>
    <x v="3"/>
    <x v="0"/>
    <x v="1"/>
    <n v="70"/>
    <n v="46.2"/>
    <n v="23.799999999999997"/>
    <s v="San Sebastián"/>
    <s v="Orientado al precio"/>
  </r>
  <r>
    <d v="2014-09-22T00:00:00"/>
    <x v="5"/>
    <s v="Gabriel Ramos"/>
    <s v="Equipo ESP_03"/>
    <x v="3"/>
    <x v="0"/>
    <x v="12"/>
    <n v="80"/>
    <n v="48.8"/>
    <n v="31.200000000000003"/>
    <s v="Madrid"/>
    <s v="Impulsivo"/>
  </r>
  <r>
    <d v="2014-09-22T00:00:00"/>
    <x v="5"/>
    <s v="Susana Álvaro"/>
    <s v="Equipo CHI_02"/>
    <x v="1"/>
    <x v="1"/>
    <x v="10"/>
    <n v="560"/>
    <n v="319.2"/>
    <n v="240.8"/>
    <s v="Antofagasta"/>
    <s v="Conservador"/>
  </r>
  <r>
    <d v="2014-09-24T00:00:00"/>
    <x v="0"/>
    <s v="Begoña Tapia"/>
    <s v="Equipo ESP_03"/>
    <x v="3"/>
    <x v="2"/>
    <x v="7"/>
    <n v="760"/>
    <n v="341.99999999999994"/>
    <n v="418.00000000000006"/>
    <s v="Barcelona"/>
    <s v="Crítico"/>
  </r>
  <r>
    <d v="2014-09-25T00:00:00"/>
    <x v="1"/>
    <s v="Carlos Arroyo"/>
    <s v="Equipo MEX_03"/>
    <x v="2"/>
    <x v="0"/>
    <x v="9"/>
    <n v="230"/>
    <n v="140.29999999999998"/>
    <n v="89.700000000000017"/>
    <s v="Ciudad de México"/>
    <s v="Impulsivo"/>
  </r>
  <r>
    <d v="2014-09-27T00:00:00"/>
    <x v="3"/>
    <s v="Gabriel Ramos"/>
    <s v="Equipo ESP_03"/>
    <x v="3"/>
    <x v="1"/>
    <x v="3"/>
    <n v="370"/>
    <n v="222"/>
    <n v="148"/>
    <s v="Valencia"/>
    <s v="Conservador"/>
  </r>
  <r>
    <d v="2014-09-27T00:00:00"/>
    <x v="3"/>
    <s v="Julio Vázquez"/>
    <s v="Equipo ESP_03"/>
    <x v="3"/>
    <x v="2"/>
    <x v="14"/>
    <n v="560"/>
    <n v="251.99999999999997"/>
    <n v="308"/>
    <s v="Sevilla"/>
    <s v="Orientado al precio"/>
  </r>
  <r>
    <d v="2014-09-28T00:00:00"/>
    <x v="4"/>
    <s v="Esperanza López"/>
    <s v="Equipo ARG_02"/>
    <x v="0"/>
    <x v="2"/>
    <x v="5"/>
    <n v="1650"/>
    <n v="445.50000000000006"/>
    <n v="1204.5"/>
    <s v="Córdoba"/>
    <s v="Conservador"/>
  </r>
  <r>
    <d v="2014-09-28T00:00:00"/>
    <x v="4"/>
    <s v="Luis Angulo"/>
    <s v="Equipo ARG_02"/>
    <x v="0"/>
    <x v="2"/>
    <x v="11"/>
    <n v="890"/>
    <n v="373.79999999999995"/>
    <n v="516.20000000000005"/>
    <s v="Buenos Aires"/>
    <s v="Conservador"/>
  </r>
  <r>
    <d v="2014-09-29T00:00:00"/>
    <x v="5"/>
    <s v="Gabriel Ramos"/>
    <s v="Equipo ESP_03"/>
    <x v="3"/>
    <x v="1"/>
    <x v="10"/>
    <n v="560"/>
    <n v="336"/>
    <n v="224"/>
    <s v="Valencia"/>
    <s v="Crítico"/>
  </r>
  <r>
    <d v="2014-09-30T00:00:00"/>
    <x v="6"/>
    <s v="Carlos Arroyo"/>
    <s v="Equipo MEX_03"/>
    <x v="2"/>
    <x v="1"/>
    <x v="3"/>
    <n v="370"/>
    <n v="203.49999999999997"/>
    <n v="166.50000000000003"/>
    <s v="Ciudad de México"/>
    <s v="Conservador"/>
  </r>
  <r>
    <d v="2014-10-01T00:00:00"/>
    <x v="0"/>
    <s v="Jorge Pardo"/>
    <s v="Equipo ESP_03"/>
    <x v="3"/>
    <x v="0"/>
    <x v="12"/>
    <n v="80"/>
    <n v="48.8"/>
    <n v="31.200000000000003"/>
    <s v="Sevilla"/>
    <s v="Conservador"/>
  </r>
  <r>
    <d v="2014-10-03T00:00:00"/>
    <x v="2"/>
    <s v="Rodrigo Canales"/>
    <s v="Equipo MEX_02"/>
    <x v="2"/>
    <x v="1"/>
    <x v="8"/>
    <n v="620"/>
    <n v="372"/>
    <n v="248"/>
    <s v="Ciudad de México"/>
    <s v="Conservador"/>
  </r>
  <r>
    <d v="2014-10-04T00:00:00"/>
    <x v="3"/>
    <s v="Gema Oliete"/>
    <s v="Equipo MEX_02"/>
    <x v="2"/>
    <x v="2"/>
    <x v="7"/>
    <n v="760"/>
    <n v="303.99999999999994"/>
    <n v="456.00000000000006"/>
    <s v="Ciudad de México"/>
    <s v="Conservador"/>
  </r>
  <r>
    <d v="2014-10-04T00:00:00"/>
    <x v="3"/>
    <s v="Rodrigo Canales"/>
    <s v="Equipo MEX_02"/>
    <x v="2"/>
    <x v="2"/>
    <x v="5"/>
    <n v="1650"/>
    <n v="494.99999999999989"/>
    <n v="1155"/>
    <s v="Mérida"/>
    <s v="Conservador"/>
  </r>
  <r>
    <d v="2014-10-04T00:00:00"/>
    <x v="3"/>
    <s v="Ángel Carrasco"/>
    <s v="Equipo MEX_01"/>
    <x v="2"/>
    <x v="0"/>
    <x v="1"/>
    <n v="70"/>
    <n v="42.699999999999996"/>
    <n v="27.300000000000004"/>
    <s v="Ciudad de México"/>
    <s v="Impulsivo"/>
  </r>
  <r>
    <d v="2014-10-06T00:00:00"/>
    <x v="5"/>
    <s v="Emilio Arribas"/>
    <s v="Equipo MEX_01"/>
    <x v="2"/>
    <x v="0"/>
    <x v="6"/>
    <n v="600"/>
    <n v="335.99999999999994"/>
    <n v="264.00000000000006"/>
    <s v="Ciudad de México"/>
    <s v="Conservador"/>
  </r>
  <r>
    <d v="2014-10-06T00:00:00"/>
    <x v="5"/>
    <s v="Begoña Tapia"/>
    <s v="Equipo ESP_03"/>
    <x v="3"/>
    <x v="1"/>
    <x v="3"/>
    <n v="370"/>
    <n v="222"/>
    <n v="148"/>
    <s v="Valencia"/>
    <s v="Crítico"/>
  </r>
  <r>
    <d v="2014-10-06T00:00:00"/>
    <x v="5"/>
    <s v="Tania Zurita"/>
    <s v="Equipo ARG_02"/>
    <x v="0"/>
    <x v="1"/>
    <x v="3"/>
    <n v="370"/>
    <n v="192.4"/>
    <n v="177.6"/>
    <s v="Buenos Aires"/>
    <s v="Crítico"/>
  </r>
  <r>
    <d v="2014-10-07T00:00:00"/>
    <x v="6"/>
    <s v="Jorge Pardo"/>
    <s v="Equipo ESP_03"/>
    <x v="3"/>
    <x v="0"/>
    <x v="9"/>
    <n v="230"/>
    <n v="144.9"/>
    <n v="85.1"/>
    <s v="San Sebastián"/>
    <s v="Conservador"/>
  </r>
  <r>
    <d v="2014-10-07T00:00:00"/>
    <x v="6"/>
    <s v="Irene Lázaro"/>
    <s v="Equipo ESP_02"/>
    <x v="3"/>
    <x v="1"/>
    <x v="10"/>
    <n v="560"/>
    <n v="336"/>
    <n v="224"/>
    <s v="Madrid"/>
    <s v="Conservador"/>
  </r>
  <r>
    <d v="2014-10-09T00:00:00"/>
    <x v="1"/>
    <s v="Marisa Rojas"/>
    <s v="Equipo ESP_02"/>
    <x v="3"/>
    <x v="2"/>
    <x v="11"/>
    <n v="890"/>
    <n v="347.09999999999991"/>
    <n v="542.90000000000009"/>
    <s v="Barcelona"/>
    <s v="Crítico"/>
  </r>
  <r>
    <d v="2014-10-10T00:00:00"/>
    <x v="2"/>
    <s v="Tania Zurita"/>
    <s v="Equipo ARG_02"/>
    <x v="0"/>
    <x v="0"/>
    <x v="0"/>
    <n v="150"/>
    <n v="72"/>
    <n v="78"/>
    <s v="Buenos Aires"/>
    <s v="Conservador"/>
  </r>
  <r>
    <d v="2014-10-10T00:00:00"/>
    <x v="2"/>
    <s v="María Jesús Lorenzo"/>
    <s v="Equipo MEX_03"/>
    <x v="2"/>
    <x v="2"/>
    <x v="4"/>
    <n v="230"/>
    <n v="91.999999999999986"/>
    <n v="138"/>
    <s v="Monterrey"/>
    <s v="Conservador"/>
  </r>
  <r>
    <d v="2014-10-11T00:00:00"/>
    <x v="3"/>
    <s v="Carlos Arroyo"/>
    <s v="Equipo MEX_03"/>
    <x v="2"/>
    <x v="0"/>
    <x v="0"/>
    <n v="150"/>
    <n v="76.5"/>
    <n v="73.5"/>
    <s v="Ciudad de México"/>
    <s v="Conservador"/>
  </r>
  <r>
    <d v="2014-10-11T00:00:00"/>
    <x v="3"/>
    <s v="Jorge Treviño"/>
    <s v="Equipo CHI_01"/>
    <x v="1"/>
    <x v="2"/>
    <x v="4"/>
    <n v="230"/>
    <n v="96.59999999999998"/>
    <n v="133.40000000000003"/>
    <s v="Punta Arenas"/>
    <s v="Orientado al precio"/>
  </r>
  <r>
    <d v="2014-10-13T00:00:00"/>
    <x v="5"/>
    <s v="Julio Castillo"/>
    <s v="Equipo ESP_01"/>
    <x v="3"/>
    <x v="2"/>
    <x v="5"/>
    <n v="1650"/>
    <n v="577.5"/>
    <n v="1072.5"/>
    <s v="Sevilla"/>
    <s v="Crítico"/>
  </r>
  <r>
    <d v="2014-10-14T00:00:00"/>
    <x v="6"/>
    <s v="Carlos Delgado"/>
    <s v="Equipo MEX_02"/>
    <x v="2"/>
    <x v="2"/>
    <x v="7"/>
    <n v="760"/>
    <n v="303.99999999999994"/>
    <n v="456.00000000000006"/>
    <s v="Monterrey"/>
    <s v="Crítico"/>
  </r>
  <r>
    <d v="2014-10-15T00:00:00"/>
    <x v="0"/>
    <s v="Dolores Pérez"/>
    <s v="Equipo MEX_01"/>
    <x v="2"/>
    <x v="2"/>
    <x v="7"/>
    <n v="760"/>
    <n v="303.99999999999994"/>
    <n v="456.00000000000006"/>
    <s v="Mérida"/>
    <s v="Orientado al precio"/>
  </r>
  <r>
    <d v="2014-10-17T00:00:00"/>
    <x v="2"/>
    <s v="Daniel Salinas"/>
    <s v="Equipo MEX_01"/>
    <x v="2"/>
    <x v="1"/>
    <x v="8"/>
    <n v="620"/>
    <n v="372"/>
    <n v="248"/>
    <s v="Ciudad de México"/>
    <s v="Crítico"/>
  </r>
  <r>
    <d v="2014-10-18T00:00:00"/>
    <x v="3"/>
    <s v="Begoña Tapia"/>
    <s v="Equipo ESP_03"/>
    <x v="3"/>
    <x v="0"/>
    <x v="0"/>
    <n v="150"/>
    <n v="84.000000000000014"/>
    <n v="65.999999999999986"/>
    <s v="Barcelona"/>
    <s v="Conservador"/>
  </r>
  <r>
    <d v="2014-10-19T00:00:00"/>
    <x v="4"/>
    <s v="Angélica Martínez"/>
    <s v="Equipo ESP_03"/>
    <x v="3"/>
    <x v="0"/>
    <x v="9"/>
    <n v="230"/>
    <n v="151.80000000000001"/>
    <n v="78.199999999999989"/>
    <s v="Sevilla"/>
    <s v="Orientado al precio"/>
  </r>
  <r>
    <d v="2014-10-20T00:00:00"/>
    <x v="5"/>
    <s v="Ángel Carrasco"/>
    <s v="Equipo MEX_01"/>
    <x v="2"/>
    <x v="1"/>
    <x v="2"/>
    <n v="150"/>
    <n v="67.5"/>
    <n v="82.5"/>
    <s v="Monterrey"/>
    <s v="Conservador"/>
  </r>
  <r>
    <d v="2014-10-22T00:00:00"/>
    <x v="0"/>
    <s v="Claudia Gutiérrez"/>
    <s v="Equipo MEX_02"/>
    <x v="2"/>
    <x v="1"/>
    <x v="3"/>
    <n v="370"/>
    <n v="203.49999999999997"/>
    <n v="166.50000000000003"/>
    <s v="Ciudad de México"/>
    <s v="Impulsivo"/>
  </r>
  <r>
    <d v="2014-10-23T00:00:00"/>
    <x v="1"/>
    <s v="Ana Sainz"/>
    <s v="Equipo MEX_03"/>
    <x v="2"/>
    <x v="1"/>
    <x v="3"/>
    <n v="370"/>
    <n v="203.49999999999997"/>
    <n v="166.50000000000003"/>
    <s v="Ciudad de México"/>
    <s v="Orientado al precio"/>
  </r>
  <r>
    <d v="2014-10-23T00:00:00"/>
    <x v="1"/>
    <s v="Alejandro Martín"/>
    <s v="Equipo CHI_01"/>
    <x v="1"/>
    <x v="1"/>
    <x v="13"/>
    <n v="420"/>
    <n v="218.4"/>
    <n v="201.6"/>
    <s v="Santiago"/>
    <s v="Conservador"/>
  </r>
  <r>
    <d v="2014-10-23T00:00:00"/>
    <x v="1"/>
    <s v="Julio Castillo"/>
    <s v="Equipo ESP_01"/>
    <x v="3"/>
    <x v="1"/>
    <x v="3"/>
    <n v="370"/>
    <n v="222"/>
    <n v="148"/>
    <s v="Sevilla"/>
    <s v="Orientado al precio"/>
  </r>
  <r>
    <d v="2014-10-23T00:00:00"/>
    <x v="1"/>
    <s v="Ángel Carrasco"/>
    <s v="Equipo MEX_01"/>
    <x v="2"/>
    <x v="0"/>
    <x v="12"/>
    <n v="80"/>
    <n v="44.8"/>
    <n v="35.200000000000003"/>
    <s v="Mérida"/>
    <s v="Orientado al precio"/>
  </r>
  <r>
    <d v="2014-10-23T00:00:00"/>
    <x v="1"/>
    <s v="Gema Oliete"/>
    <s v="Equipo MEX_02"/>
    <x v="2"/>
    <x v="0"/>
    <x v="6"/>
    <n v="600"/>
    <n v="335.99999999999994"/>
    <n v="264.00000000000006"/>
    <s v="Ciudad de México"/>
    <s v="Crítico"/>
  </r>
  <r>
    <d v="2014-10-24T00:00:00"/>
    <x v="2"/>
    <s v="Alicia Alonso"/>
    <s v="Equipo ESP_01"/>
    <x v="3"/>
    <x v="1"/>
    <x v="8"/>
    <n v="620"/>
    <n v="403"/>
    <n v="217"/>
    <s v="Barcelona"/>
    <s v="Crítico"/>
  </r>
  <r>
    <d v="2014-10-25T00:00:00"/>
    <x v="3"/>
    <s v="Jorge Pardo"/>
    <s v="Equipo ESP_03"/>
    <x v="3"/>
    <x v="0"/>
    <x v="1"/>
    <n v="70"/>
    <n v="46.2"/>
    <n v="23.799999999999997"/>
    <s v="Madrid"/>
    <s v="Impulsivo"/>
  </r>
  <r>
    <d v="2014-10-26T00:00:00"/>
    <x v="4"/>
    <s v="Begoña Tapia"/>
    <s v="Equipo ESP_03"/>
    <x v="3"/>
    <x v="1"/>
    <x v="8"/>
    <n v="620"/>
    <n v="403"/>
    <n v="217"/>
    <s v="Sevilla"/>
    <s v="Conservador"/>
  </r>
  <r>
    <d v="2014-10-27T00:00:00"/>
    <x v="5"/>
    <s v="Jorge Treviño"/>
    <s v="Equipo CHI_01"/>
    <x v="1"/>
    <x v="0"/>
    <x v="12"/>
    <n v="80"/>
    <n v="46.4"/>
    <n v="33.6"/>
    <s v="Punta Arenas"/>
    <s v="Orientado al precio"/>
  </r>
  <r>
    <d v="2014-10-28T00:00:00"/>
    <x v="6"/>
    <s v="José Luis Leira"/>
    <s v="Equipo ARG_03"/>
    <x v="0"/>
    <x v="2"/>
    <x v="11"/>
    <n v="890"/>
    <n v="373.79999999999995"/>
    <n v="516.20000000000005"/>
    <s v="Buenos Aires"/>
    <s v="Crítico"/>
  </r>
  <r>
    <d v="2014-10-29T00:00:00"/>
    <x v="0"/>
    <s v="David Nogal"/>
    <s v="Equipo CHI_01"/>
    <x v="1"/>
    <x v="1"/>
    <x v="13"/>
    <n v="420"/>
    <n v="218.4"/>
    <n v="201.6"/>
    <s v="Santiago"/>
    <s v="Orientado al precio"/>
  </r>
  <r>
    <d v="2014-10-29T00:00:00"/>
    <x v="0"/>
    <s v="Sara Izquierdo"/>
    <s v="Equipo CHI_03"/>
    <x v="1"/>
    <x v="2"/>
    <x v="7"/>
    <n v="760"/>
    <n v="319.19999999999993"/>
    <n v="440.80000000000007"/>
    <s v="Concepción"/>
    <s v="Orientado al precio"/>
  </r>
  <r>
    <d v="2014-10-30T00:00:00"/>
    <x v="1"/>
    <s v="Julia Sereno"/>
    <s v="Equipo ESP_02"/>
    <x v="3"/>
    <x v="2"/>
    <x v="11"/>
    <n v="890"/>
    <n v="445"/>
    <n v="445"/>
    <s v="Sevilla"/>
    <s v="Impulsivo"/>
  </r>
  <r>
    <d v="2016-10-28T00:00:00"/>
    <x v="2"/>
    <s v="Angélica Martínez"/>
    <s v="Equipo ESP_03"/>
    <x v="3"/>
    <x v="0"/>
    <x v="12"/>
    <n v="80"/>
    <n v="48.8"/>
    <n v="31.200000000000003"/>
    <s v="Madrid"/>
    <s v="Conservador"/>
  </r>
  <r>
    <d v="2014-10-31T00:00:00"/>
    <x v="2"/>
    <s v="Sandra Peña"/>
    <s v="Equipo CHI_03"/>
    <x v="1"/>
    <x v="2"/>
    <x v="14"/>
    <n v="560"/>
    <n v="235.19999999999996"/>
    <n v="324.80000000000007"/>
    <s v="Santiago"/>
    <s v="Crítico"/>
  </r>
  <r>
    <d v="2014-11-01T00:00:00"/>
    <x v="3"/>
    <s v="Gabriel Ramos"/>
    <s v="Equipo ESP_03"/>
    <x v="3"/>
    <x v="2"/>
    <x v="11"/>
    <n v="890"/>
    <n v="445"/>
    <n v="445"/>
    <s v="San Sebastián"/>
    <s v="Orientado al precio"/>
  </r>
  <r>
    <d v="2014-11-02T00:00:00"/>
    <x v="4"/>
    <s v="Jorge Pardo"/>
    <s v="Equipo ESP_03"/>
    <x v="3"/>
    <x v="2"/>
    <x v="4"/>
    <n v="230"/>
    <n v="103.49999999999999"/>
    <n v="126.50000000000001"/>
    <s v="Valencia"/>
    <s v="Conservador"/>
  </r>
  <r>
    <d v="2014-11-02T00:00:00"/>
    <x v="4"/>
    <s v="Alicia Alonso"/>
    <s v="Equipo ESP_01"/>
    <x v="3"/>
    <x v="2"/>
    <x v="4"/>
    <n v="230"/>
    <n v="103.49999999999999"/>
    <n v="126.50000000000001"/>
    <s v="San Sebastián"/>
    <s v="Impulsivo"/>
  </r>
  <r>
    <d v="2014-11-03T00:00:00"/>
    <x v="5"/>
    <s v="Enrique Ros"/>
    <s v="Equipo CHI_01"/>
    <x v="1"/>
    <x v="0"/>
    <x v="6"/>
    <n v="600"/>
    <n v="348"/>
    <n v="252"/>
    <s v="Punta Arenas"/>
    <s v="Orientado al precio"/>
  </r>
  <r>
    <d v="2014-11-03T00:00:00"/>
    <x v="5"/>
    <s v="María Casado"/>
    <s v="Equipo MEX_03"/>
    <x v="2"/>
    <x v="2"/>
    <x v="11"/>
    <n v="890"/>
    <n v="400.49999999999994"/>
    <n v="489.50000000000006"/>
    <s v="Ciudad de México"/>
    <s v="Orientado al precio"/>
  </r>
  <r>
    <d v="2014-11-05T00:00:00"/>
    <x v="0"/>
    <s v="Mariano Durán"/>
    <s v="Equipo ESP_01"/>
    <x v="3"/>
    <x v="0"/>
    <x v="1"/>
    <n v="70"/>
    <n v="46.2"/>
    <n v="23.799999999999997"/>
    <s v="Sevilla"/>
    <s v="Conservador"/>
  </r>
  <r>
    <d v="2014-11-05T00:00:00"/>
    <x v="0"/>
    <s v="Julia Sereno"/>
    <s v="Equipo ESP_02"/>
    <x v="3"/>
    <x v="0"/>
    <x v="6"/>
    <n v="600"/>
    <n v="366"/>
    <n v="234"/>
    <s v="Sevilla"/>
    <s v="Conservador"/>
  </r>
  <r>
    <d v="2014-11-06T00:00:00"/>
    <x v="1"/>
    <s v="María Casado"/>
    <s v="Equipo MEX_03"/>
    <x v="2"/>
    <x v="1"/>
    <x v="3"/>
    <n v="370"/>
    <n v="203.49999999999997"/>
    <n v="166.50000000000003"/>
    <s v="Ciudad de México"/>
    <s v="Conservador"/>
  </r>
  <r>
    <d v="2014-11-06T00:00:00"/>
    <x v="1"/>
    <s v="María Jesús Lorenzo"/>
    <s v="Equipo MEX_03"/>
    <x v="2"/>
    <x v="0"/>
    <x v="12"/>
    <n v="80"/>
    <n v="44.8"/>
    <n v="35.200000000000003"/>
    <s v="Ciudad de México"/>
    <s v="Impulsivo"/>
  </r>
  <r>
    <d v="2014-11-07T00:00:00"/>
    <x v="2"/>
    <s v="Mariano Durán"/>
    <s v="Equipo ESP_01"/>
    <x v="3"/>
    <x v="2"/>
    <x v="4"/>
    <n v="230"/>
    <n v="103.49999999999999"/>
    <n v="126.50000000000001"/>
    <s v="Barcelona"/>
    <s v="Orientado al precio"/>
  </r>
  <r>
    <d v="2014-11-08T00:00:00"/>
    <x v="3"/>
    <s v="Francisco Román"/>
    <s v="Equipo CHI_03"/>
    <x v="1"/>
    <x v="1"/>
    <x v="13"/>
    <n v="420"/>
    <n v="218.4"/>
    <n v="201.6"/>
    <s v="Punta Arenas"/>
    <s v="Impulsivo"/>
  </r>
  <r>
    <d v="2014-11-08T00:00:00"/>
    <x v="3"/>
    <s v="Rodrigo Canales"/>
    <s v="Equipo MEX_02"/>
    <x v="2"/>
    <x v="1"/>
    <x v="10"/>
    <n v="560"/>
    <n v="307.99999999999994"/>
    <n v="252.00000000000006"/>
    <s v="Guadalajara"/>
    <s v="Orientado al precio"/>
  </r>
  <r>
    <d v="2014-11-08T00:00:00"/>
    <x v="3"/>
    <s v="Emilio Arribas"/>
    <s v="Equipo MEX_01"/>
    <x v="2"/>
    <x v="1"/>
    <x v="13"/>
    <n v="420"/>
    <n v="210"/>
    <n v="210"/>
    <s v="Ciudad de México"/>
    <s v="Orientado al precio"/>
  </r>
  <r>
    <d v="2014-11-09T00:00:00"/>
    <x v="4"/>
    <s v="Sandra Peña"/>
    <s v="Equipo CHI_03"/>
    <x v="1"/>
    <x v="2"/>
    <x v="11"/>
    <n v="890"/>
    <n v="418.29999999999995"/>
    <n v="471.70000000000005"/>
    <s v="Concepción"/>
    <s v="Crítico"/>
  </r>
  <r>
    <d v="2014-11-10T00:00:00"/>
    <x v="5"/>
    <s v="Daniel Angulo"/>
    <s v="Equipo ESP_02"/>
    <x v="3"/>
    <x v="0"/>
    <x v="9"/>
    <n v="230"/>
    <n v="151.80000000000001"/>
    <n v="78.199999999999989"/>
    <s v="Madrid"/>
    <s v="Orientado al precio"/>
  </r>
  <r>
    <d v="2014-11-11T00:00:00"/>
    <x v="6"/>
    <s v="Javier Montes"/>
    <s v="Equipo ARG_02"/>
    <x v="0"/>
    <x v="1"/>
    <x v="3"/>
    <n v="370"/>
    <n v="192.4"/>
    <n v="177.6"/>
    <s v="Buenos Aires"/>
    <s v="Impulsivo"/>
  </r>
  <r>
    <d v="2014-11-12T00:00:00"/>
    <x v="0"/>
    <s v="Blanca Cuesta"/>
    <s v="Equipo CHI_03"/>
    <x v="1"/>
    <x v="0"/>
    <x v="9"/>
    <n v="230"/>
    <n v="144.9"/>
    <n v="85.1"/>
    <s v="Punta Arenas"/>
    <s v="Orientado al precio"/>
  </r>
  <r>
    <d v="2014-11-13T00:00:00"/>
    <x v="1"/>
    <s v="Gabriel Ramos"/>
    <s v="Equipo ESP_03"/>
    <x v="3"/>
    <x v="0"/>
    <x v="12"/>
    <n v="80"/>
    <n v="48.8"/>
    <n v="31.200000000000003"/>
    <s v="Sevilla"/>
    <s v="Impulsivo"/>
  </r>
  <r>
    <d v="2014-11-13T00:00:00"/>
    <x v="1"/>
    <s v="Ana Belén Rascado"/>
    <s v="Equipo CHI_03"/>
    <x v="1"/>
    <x v="0"/>
    <x v="1"/>
    <n v="70"/>
    <n v="44.1"/>
    <n v="25.9"/>
    <s v="Santiago"/>
    <s v="Conservador"/>
  </r>
  <r>
    <d v="2014-11-13T00:00:00"/>
    <x v="1"/>
    <s v="Laura Sánchez"/>
    <s v="Equipo ESP_01"/>
    <x v="3"/>
    <x v="2"/>
    <x v="5"/>
    <n v="1650"/>
    <n v="577.5"/>
    <n v="1072.5"/>
    <s v="Valencia"/>
    <s v="Impulsivo"/>
  </r>
  <r>
    <d v="2014-11-15T00:00:00"/>
    <x v="3"/>
    <s v="Jorge Pardo"/>
    <s v="Equipo ESP_03"/>
    <x v="3"/>
    <x v="0"/>
    <x v="6"/>
    <n v="600"/>
    <n v="366"/>
    <n v="234"/>
    <s v="Madrid"/>
    <s v="Conservador"/>
  </r>
  <r>
    <d v="2014-11-16T00:00:00"/>
    <x v="4"/>
    <s v="Enrique Arjona"/>
    <s v="Equipo ESP_02"/>
    <x v="3"/>
    <x v="0"/>
    <x v="9"/>
    <n v="230"/>
    <n v="144.9"/>
    <n v="85.1"/>
    <s v="Sevilla"/>
    <s v="Impulsivo"/>
  </r>
  <r>
    <d v="2014-11-16T00:00:00"/>
    <x v="4"/>
    <s v="Daniel Angulo"/>
    <s v="Equipo ESP_02"/>
    <x v="3"/>
    <x v="0"/>
    <x v="6"/>
    <n v="600"/>
    <n v="366"/>
    <n v="234"/>
    <s v="Sevilla"/>
    <s v="Orientado al precio"/>
  </r>
  <r>
    <d v="2014-11-17T00:00:00"/>
    <x v="5"/>
    <s v="Claudia Gutiérrez"/>
    <s v="Equipo MEX_02"/>
    <x v="2"/>
    <x v="1"/>
    <x v="8"/>
    <n v="620"/>
    <n v="372"/>
    <n v="248"/>
    <s v="Ciudad de México"/>
    <s v="Conservador"/>
  </r>
  <r>
    <d v="2014-11-18T00:00:00"/>
    <x v="6"/>
    <s v="Claudia Gutiérrez"/>
    <s v="Equipo MEX_02"/>
    <x v="2"/>
    <x v="0"/>
    <x v="1"/>
    <n v="70"/>
    <n v="42.699999999999996"/>
    <n v="27.300000000000004"/>
    <s v="Ciudad de México"/>
    <s v="Orientado al precio"/>
  </r>
  <r>
    <d v="2014-11-19T00:00:00"/>
    <x v="0"/>
    <s v="Laura Sánchez"/>
    <s v="Equipo ESP_01"/>
    <x v="3"/>
    <x v="0"/>
    <x v="12"/>
    <n v="80"/>
    <n v="48.8"/>
    <n v="31.200000000000003"/>
    <s v="Barcelona"/>
    <s v="Orientado al precio"/>
  </r>
  <r>
    <d v="2014-11-20T00:00:00"/>
    <x v="1"/>
    <s v="Begoña Tapia"/>
    <s v="Equipo ESP_03"/>
    <x v="3"/>
    <x v="1"/>
    <x v="2"/>
    <n v="150"/>
    <n v="75"/>
    <n v="75"/>
    <s v="Madrid"/>
    <s v="Impulsivo"/>
  </r>
  <r>
    <d v="2014-11-20T00:00:00"/>
    <x v="1"/>
    <s v="Alicia Alonso"/>
    <s v="Equipo ESP_01"/>
    <x v="3"/>
    <x v="2"/>
    <x v="4"/>
    <n v="230"/>
    <n v="103.49999999999999"/>
    <n v="126.50000000000001"/>
    <s v="Sevilla"/>
    <s v="Orientado al precio"/>
  </r>
  <r>
    <d v="2014-11-20T00:00:00"/>
    <x v="1"/>
    <s v="Ana Belén Rascado"/>
    <s v="Equipo CHI_03"/>
    <x v="1"/>
    <x v="2"/>
    <x v="4"/>
    <n v="230"/>
    <n v="96.59999999999998"/>
    <n v="133.40000000000003"/>
    <s v="Antofagasta"/>
    <s v="Crítico"/>
  </r>
  <r>
    <d v="2014-11-21T00:00:00"/>
    <x v="2"/>
    <s v="Carlos Arroyo"/>
    <s v="Equipo MEX_03"/>
    <x v="2"/>
    <x v="0"/>
    <x v="12"/>
    <n v="80"/>
    <n v="44.8"/>
    <n v="35.200000000000003"/>
    <s v="Ciudad de México"/>
    <s v="Orientado al precio"/>
  </r>
  <r>
    <d v="2014-11-21T00:00:00"/>
    <x v="2"/>
    <s v="Emilio Arribas"/>
    <s v="Equipo MEX_01"/>
    <x v="2"/>
    <x v="1"/>
    <x v="13"/>
    <n v="420"/>
    <n v="210"/>
    <n v="210"/>
    <s v="Ciudad de México"/>
    <s v="Impulsivo"/>
  </r>
  <r>
    <d v="2014-11-21T00:00:00"/>
    <x v="2"/>
    <s v="María Casado"/>
    <s v="Equipo MEX_03"/>
    <x v="2"/>
    <x v="2"/>
    <x v="5"/>
    <n v="1650"/>
    <n v="494.99999999999989"/>
    <n v="1155"/>
    <s v="Guadalajara"/>
    <s v="Impulsivo"/>
  </r>
  <r>
    <d v="2014-11-22T00:00:00"/>
    <x v="3"/>
    <s v="Gema Oliete"/>
    <s v="Equipo MEX_02"/>
    <x v="2"/>
    <x v="1"/>
    <x v="13"/>
    <n v="420"/>
    <n v="210"/>
    <n v="210"/>
    <s v="Mérida"/>
    <s v="Orientado al precio"/>
  </r>
  <r>
    <d v="2014-11-22T00:00:00"/>
    <x v="3"/>
    <s v="Susana Álvaro"/>
    <s v="Equipo CHI_02"/>
    <x v="1"/>
    <x v="0"/>
    <x v="12"/>
    <n v="80"/>
    <n v="46.4"/>
    <n v="33.6"/>
    <s v="Santiago"/>
    <s v="Orientado al precio"/>
  </r>
  <r>
    <d v="2014-11-22T00:00:00"/>
    <x v="3"/>
    <s v="Carlos Delgado"/>
    <s v="Equipo MEX_02"/>
    <x v="2"/>
    <x v="2"/>
    <x v="14"/>
    <n v="560"/>
    <n v="223.99999999999994"/>
    <n v="336.00000000000006"/>
    <s v="Ciudad de México"/>
    <s v="Orientado al precio"/>
  </r>
  <r>
    <d v="2014-11-23T00:00:00"/>
    <x v="4"/>
    <s v="Julio Castillo"/>
    <s v="Equipo ESP_01"/>
    <x v="3"/>
    <x v="2"/>
    <x v="14"/>
    <n v="560"/>
    <n v="251.99999999999997"/>
    <n v="308"/>
    <s v="Sevilla"/>
    <s v="Crítico"/>
  </r>
  <r>
    <d v="2014-11-24T00:00:00"/>
    <x v="5"/>
    <s v="Jorge Pardo"/>
    <s v="Equipo ESP_03"/>
    <x v="3"/>
    <x v="0"/>
    <x v="6"/>
    <n v="600"/>
    <n v="366"/>
    <n v="234"/>
    <s v="Madrid"/>
    <s v="Impulsivo"/>
  </r>
  <r>
    <d v="2014-11-24T00:00:00"/>
    <x v="5"/>
    <s v="Daniel Salinas"/>
    <s v="Equipo MEX_01"/>
    <x v="2"/>
    <x v="1"/>
    <x v="8"/>
    <n v="620"/>
    <n v="372"/>
    <n v="248"/>
    <s v="Ciudad de México"/>
    <s v="Conservador"/>
  </r>
  <r>
    <d v="2014-11-25T00:00:00"/>
    <x v="6"/>
    <s v="Emilia Cerviño"/>
    <s v="Equipo ARG_02"/>
    <x v="0"/>
    <x v="2"/>
    <x v="7"/>
    <n v="760"/>
    <n v="281.19999999999993"/>
    <n v="478.80000000000007"/>
    <s v="Córdoba"/>
    <s v="Crítico"/>
  </r>
  <r>
    <d v="2014-11-27T00:00:00"/>
    <x v="1"/>
    <s v="Gabriel Ramos"/>
    <s v="Equipo ESP_03"/>
    <x v="3"/>
    <x v="0"/>
    <x v="1"/>
    <n v="70"/>
    <n v="46.2"/>
    <n v="23.799999999999997"/>
    <s v="San Sebastián"/>
    <s v="Conservador"/>
  </r>
  <r>
    <d v="2014-11-27T00:00:00"/>
    <x v="1"/>
    <s v="Enrique Arjona"/>
    <s v="Equipo ESP_02"/>
    <x v="3"/>
    <x v="0"/>
    <x v="12"/>
    <n v="80"/>
    <n v="48.8"/>
    <n v="31.200000000000003"/>
    <s v="San Sebastián"/>
    <s v="Orientado al precio"/>
  </r>
  <r>
    <d v="2014-11-27T00:00:00"/>
    <x v="1"/>
    <s v="Vanesa Serna"/>
    <s v="Equipo ESP_01"/>
    <x v="3"/>
    <x v="0"/>
    <x v="9"/>
    <n v="230"/>
    <n v="144.9"/>
    <n v="85.1"/>
    <s v="San Sebastián"/>
    <s v="Impulsivo"/>
  </r>
  <r>
    <d v="2016-11-24T00:00:00"/>
    <x v="1"/>
    <s v="Maripaz Navarro"/>
    <s v="Equipo CHI_01"/>
    <x v="1"/>
    <x v="1"/>
    <x v="10"/>
    <n v="560"/>
    <n v="319.2"/>
    <n v="240.8"/>
    <s v="Santiago"/>
    <s v="Orientado al precio"/>
  </r>
  <r>
    <d v="2014-11-27T00:00:00"/>
    <x v="1"/>
    <s v="Enrique Arjona"/>
    <s v="Equipo ESP_02"/>
    <x v="3"/>
    <x v="1"/>
    <x v="3"/>
    <n v="370"/>
    <n v="222"/>
    <n v="148"/>
    <s v="Sevilla"/>
    <s v="Orientado al precio"/>
  </r>
  <r>
    <d v="2014-11-27T00:00:00"/>
    <x v="1"/>
    <s v="Julia Sereno"/>
    <s v="Equipo ESP_02"/>
    <x v="3"/>
    <x v="1"/>
    <x v="8"/>
    <n v="620"/>
    <n v="403"/>
    <n v="217"/>
    <s v="San Sebastián"/>
    <s v="Conservador"/>
  </r>
  <r>
    <d v="2014-11-27T00:00:00"/>
    <x v="1"/>
    <s v="Esperanza López"/>
    <s v="Equipo ARG_02"/>
    <x v="0"/>
    <x v="1"/>
    <x v="8"/>
    <n v="620"/>
    <n v="353.40000000000003"/>
    <n v="266.59999999999997"/>
    <s v="Córdoba"/>
    <s v="Conservador"/>
  </r>
  <r>
    <d v="2014-11-28T00:00:00"/>
    <x v="2"/>
    <s v="Carlos Delgado"/>
    <s v="Equipo MEX_02"/>
    <x v="2"/>
    <x v="0"/>
    <x v="6"/>
    <n v="600"/>
    <n v="335.99999999999994"/>
    <n v="264.00000000000006"/>
    <s v="Ciudad de México"/>
    <s v="Crítico"/>
  </r>
  <r>
    <d v="2014-11-28T00:00:00"/>
    <x v="2"/>
    <s v="Begoña Tapia"/>
    <s v="Equipo ESP_03"/>
    <x v="3"/>
    <x v="2"/>
    <x v="4"/>
    <n v="230"/>
    <n v="103.49999999999999"/>
    <n v="126.50000000000001"/>
    <s v="Sevilla"/>
    <s v="Conservador"/>
  </r>
  <r>
    <d v="2014-11-28T00:00:00"/>
    <x v="2"/>
    <s v="Luis Angulo"/>
    <s v="Equipo ARG_02"/>
    <x v="0"/>
    <x v="0"/>
    <x v="9"/>
    <n v="230"/>
    <n v="133.39999999999998"/>
    <n v="96.600000000000023"/>
    <s v="Buenos Aires"/>
    <s v="Impulsivo"/>
  </r>
  <r>
    <d v="2014-11-29T00:00:00"/>
    <x v="3"/>
    <s v="Alicia Alonso"/>
    <s v="Equipo ESP_01"/>
    <x v="3"/>
    <x v="2"/>
    <x v="11"/>
    <n v="890"/>
    <n v="445"/>
    <n v="445"/>
    <s v="Valencia"/>
    <s v="Conservador"/>
  </r>
  <r>
    <d v="2014-11-30T00:00:00"/>
    <x v="4"/>
    <s v="Enrique Arjona"/>
    <s v="Equipo ESP_02"/>
    <x v="3"/>
    <x v="0"/>
    <x v="12"/>
    <n v="80"/>
    <n v="48.8"/>
    <n v="31.200000000000003"/>
    <s v="Madrid"/>
    <s v="Conservador"/>
  </r>
  <r>
    <d v="2014-11-30T00:00:00"/>
    <x v="4"/>
    <s v="Gabriel Ramos"/>
    <s v="Equipo ESP_03"/>
    <x v="3"/>
    <x v="0"/>
    <x v="9"/>
    <n v="230"/>
    <n v="151.80000000000001"/>
    <n v="78.199999999999989"/>
    <s v="Madrid"/>
    <s v="Conservador"/>
  </r>
  <r>
    <d v="2014-12-01T00:00:00"/>
    <x v="5"/>
    <s v="Carlos Delgado"/>
    <s v="Equipo MEX_02"/>
    <x v="2"/>
    <x v="2"/>
    <x v="4"/>
    <n v="230"/>
    <n v="91.999999999999986"/>
    <n v="138"/>
    <s v="Guadalajara"/>
    <s v="Orientado al precio"/>
  </r>
  <r>
    <d v="2014-12-01T00:00:00"/>
    <x v="5"/>
    <s v="Julio Vázquez"/>
    <s v="Equipo ESP_03"/>
    <x v="3"/>
    <x v="2"/>
    <x v="11"/>
    <n v="890"/>
    <n v="445"/>
    <n v="445"/>
    <s v="Barcelona"/>
    <s v="Conservador"/>
  </r>
  <r>
    <d v="2014-12-02T00:00:00"/>
    <x v="6"/>
    <s v="Sandra Peña"/>
    <s v="Equipo CHI_03"/>
    <x v="1"/>
    <x v="1"/>
    <x v="2"/>
    <n v="150"/>
    <n v="70.5"/>
    <n v="79.5"/>
    <s v="Santiago"/>
    <s v="Orientado al precio"/>
  </r>
  <r>
    <d v="2014-12-03T00:00:00"/>
    <x v="0"/>
    <s v="Enrique Arjona"/>
    <s v="Equipo ESP_02"/>
    <x v="3"/>
    <x v="1"/>
    <x v="3"/>
    <n v="370"/>
    <n v="222"/>
    <n v="148"/>
    <s v="Valencia"/>
    <s v="Conservador"/>
  </r>
  <r>
    <d v="2014-12-03T00:00:00"/>
    <x v="0"/>
    <s v="Laura Sánchez"/>
    <s v="Equipo ESP_01"/>
    <x v="3"/>
    <x v="2"/>
    <x v="11"/>
    <n v="890"/>
    <n v="347.09999999999991"/>
    <n v="542.90000000000009"/>
    <s v="Valencia"/>
    <s v="Conservador"/>
  </r>
  <r>
    <d v="2014-12-04T00:00:00"/>
    <x v="1"/>
    <s v="Begoña Tapia"/>
    <s v="Equipo ESP_03"/>
    <x v="3"/>
    <x v="1"/>
    <x v="3"/>
    <n v="370"/>
    <n v="222"/>
    <n v="148"/>
    <s v="Sevilla"/>
    <s v="Orientado al precio"/>
  </r>
  <r>
    <d v="2014-12-04T00:00:00"/>
    <x v="1"/>
    <s v="Jorge Treviño"/>
    <s v="Equipo CHI_01"/>
    <x v="1"/>
    <x v="0"/>
    <x v="0"/>
    <n v="150"/>
    <n v="79.5"/>
    <n v="70.5"/>
    <s v="Santiago"/>
    <s v="Orientado al precio"/>
  </r>
  <r>
    <d v="2014-12-04T00:00:00"/>
    <x v="1"/>
    <s v="Sandra Peña"/>
    <s v="Equipo CHI_03"/>
    <x v="1"/>
    <x v="0"/>
    <x v="1"/>
    <n v="70"/>
    <n v="44.1"/>
    <n v="25.9"/>
    <s v="Santiago"/>
    <s v="Orientado al precio"/>
  </r>
  <r>
    <d v="2014-12-04T00:00:00"/>
    <x v="1"/>
    <s v="Jorge Pardo"/>
    <s v="Equipo ESP_03"/>
    <x v="3"/>
    <x v="2"/>
    <x v="11"/>
    <n v="890"/>
    <n v="445"/>
    <n v="445"/>
    <s v="Sevilla"/>
    <s v="Conservador"/>
  </r>
  <r>
    <d v="2014-12-04T00:00:00"/>
    <x v="1"/>
    <s v="Carlos Arroyo"/>
    <s v="Equipo MEX_03"/>
    <x v="2"/>
    <x v="1"/>
    <x v="3"/>
    <n v="370"/>
    <n v="203.49999999999997"/>
    <n v="166.50000000000003"/>
    <s v="Ciudad de México"/>
    <s v="Orientado al precio"/>
  </r>
  <r>
    <d v="2014-12-04T00:00:00"/>
    <x v="1"/>
    <s v="Daniel Salinas"/>
    <s v="Equipo MEX_01"/>
    <x v="2"/>
    <x v="2"/>
    <x v="7"/>
    <n v="760"/>
    <n v="303.99999999999994"/>
    <n v="456.00000000000006"/>
    <s v="Ciudad de México"/>
    <s v="Orientado al precio"/>
  </r>
  <r>
    <d v="2014-12-04T00:00:00"/>
    <x v="1"/>
    <s v="Carlos Arroyo"/>
    <s v="Equipo MEX_03"/>
    <x v="2"/>
    <x v="0"/>
    <x v="0"/>
    <n v="150"/>
    <n v="76.5"/>
    <n v="73.5"/>
    <s v="Ciudad de México"/>
    <s v="Orientado al precio"/>
  </r>
  <r>
    <d v="2014-12-04T00:00:00"/>
    <x v="1"/>
    <s v="Jacobo Medrano"/>
    <s v="Equipo ARG_03"/>
    <x v="0"/>
    <x v="2"/>
    <x v="5"/>
    <n v="1650"/>
    <n v="445.50000000000006"/>
    <n v="1204.5"/>
    <s v="Córdoba"/>
    <s v="Crítico"/>
  </r>
  <r>
    <d v="2014-12-05T00:00:00"/>
    <x v="2"/>
    <s v="Maripaz Navarro"/>
    <s v="Equipo CHI_01"/>
    <x v="1"/>
    <x v="0"/>
    <x v="12"/>
    <n v="80"/>
    <n v="46.4"/>
    <n v="33.6"/>
    <s v="Punta Arenas"/>
    <s v="Impulsivo"/>
  </r>
  <r>
    <d v="2014-12-05T00:00:00"/>
    <x v="2"/>
    <s v="Claudia Gutiérrez"/>
    <s v="Equipo MEX_02"/>
    <x v="2"/>
    <x v="0"/>
    <x v="9"/>
    <n v="230"/>
    <n v="140.29999999999998"/>
    <n v="89.700000000000017"/>
    <s v="Ciudad de México"/>
    <s v="Crítico"/>
  </r>
  <r>
    <d v="2014-12-06T00:00:00"/>
    <x v="3"/>
    <s v="Jorge Treviño"/>
    <s v="Equipo CHI_01"/>
    <x v="1"/>
    <x v="0"/>
    <x v="1"/>
    <n v="70"/>
    <n v="44.1"/>
    <n v="25.9"/>
    <s v="Concepción"/>
    <s v="Orientado al precio"/>
  </r>
  <r>
    <d v="2014-12-06T00:00:00"/>
    <x v="3"/>
    <s v="Julio Castillo"/>
    <s v="Equipo ESP_01"/>
    <x v="3"/>
    <x v="1"/>
    <x v="8"/>
    <n v="620"/>
    <n v="403"/>
    <n v="217"/>
    <s v="Barcelona"/>
    <s v="Orientado al precio"/>
  </r>
  <r>
    <d v="2014-12-06T00:00:00"/>
    <x v="3"/>
    <s v="Angélica Martínez"/>
    <s v="Equipo ESP_03"/>
    <x v="3"/>
    <x v="0"/>
    <x v="9"/>
    <n v="230"/>
    <n v="151.80000000000001"/>
    <n v="78.199999999999989"/>
    <s v="Madrid"/>
    <s v="Conservador"/>
  </r>
  <r>
    <d v="2014-12-06T00:00:00"/>
    <x v="3"/>
    <s v="Ángel Carrasco"/>
    <s v="Equipo MEX_01"/>
    <x v="2"/>
    <x v="2"/>
    <x v="11"/>
    <n v="890"/>
    <n v="400.49999999999994"/>
    <n v="489.50000000000006"/>
    <s v="Monterrey"/>
    <s v="Crítico"/>
  </r>
  <r>
    <d v="2014-12-07T00:00:00"/>
    <x v="4"/>
    <s v="Alicia Alonso"/>
    <s v="Equipo ESP_01"/>
    <x v="3"/>
    <x v="2"/>
    <x v="4"/>
    <n v="230"/>
    <n v="103.49999999999999"/>
    <n v="126.50000000000001"/>
    <s v="Madrid"/>
    <s v="Conservador"/>
  </r>
  <r>
    <d v="2014-12-07T00:00:00"/>
    <x v="4"/>
    <s v="Javier Montes"/>
    <s v="Equipo ARG_02"/>
    <x v="0"/>
    <x v="0"/>
    <x v="9"/>
    <n v="230"/>
    <n v="133.39999999999998"/>
    <n v="96.600000000000023"/>
    <s v="Buenos Aires"/>
    <s v="Impulsivo"/>
  </r>
  <r>
    <d v="2014-12-08T00:00:00"/>
    <x v="5"/>
    <s v="Gabriel Ramos"/>
    <s v="Equipo ESP_03"/>
    <x v="3"/>
    <x v="2"/>
    <x v="7"/>
    <n v="760"/>
    <n v="341.99999999999994"/>
    <n v="418.00000000000006"/>
    <s v="Madrid"/>
    <s v="Conservador"/>
  </r>
  <r>
    <d v="2014-12-08T00:00:00"/>
    <x v="5"/>
    <s v="Marisa Rojas"/>
    <s v="Equipo ESP_02"/>
    <x v="3"/>
    <x v="1"/>
    <x v="8"/>
    <n v="620"/>
    <n v="403"/>
    <n v="217"/>
    <s v="Madrid"/>
    <s v="Orientado al precio"/>
  </r>
  <r>
    <d v="2014-12-09T00:00:00"/>
    <x v="6"/>
    <s v="David Nogal"/>
    <s v="Equipo CHI_01"/>
    <x v="1"/>
    <x v="0"/>
    <x v="6"/>
    <n v="600"/>
    <n v="348"/>
    <n v="252"/>
    <s v="Punta Arenas"/>
    <s v="Conservador"/>
  </r>
  <r>
    <d v="2014-12-10T00:00:00"/>
    <x v="0"/>
    <s v="Marisa Rojas"/>
    <s v="Equipo ESP_02"/>
    <x v="3"/>
    <x v="2"/>
    <x v="14"/>
    <n v="560"/>
    <n v="251.99999999999997"/>
    <n v="308"/>
    <s v="San Sebastián"/>
    <s v="Orientado al precio"/>
  </r>
  <r>
    <d v="2014-12-10T00:00:00"/>
    <x v="0"/>
    <s v="José Hernández"/>
    <s v="Equipo MEX_03"/>
    <x v="2"/>
    <x v="0"/>
    <x v="0"/>
    <n v="150"/>
    <n v="76.5"/>
    <n v="73.5"/>
    <s v="Guadalajara"/>
    <s v="Crítico"/>
  </r>
  <r>
    <d v="2016-12-08T00:00:00"/>
    <x v="1"/>
    <s v="Sandra Peña"/>
    <s v="Equipo CHI_03"/>
    <x v="1"/>
    <x v="1"/>
    <x v="3"/>
    <n v="370"/>
    <n v="210.89999999999998"/>
    <n v="159.10000000000002"/>
    <s v="Antofagasta"/>
    <s v="Orientado al precio"/>
  </r>
  <r>
    <d v="2014-12-11T00:00:00"/>
    <x v="1"/>
    <s v="Virginia Rubio"/>
    <s v="Equipo CHI_02"/>
    <x v="1"/>
    <x v="1"/>
    <x v="8"/>
    <n v="620"/>
    <n v="384.4"/>
    <n v="235.60000000000002"/>
    <s v="Santiago"/>
    <s v="Orientado al precio"/>
  </r>
  <r>
    <d v="2014-12-11T00:00:00"/>
    <x v="1"/>
    <s v="Sandra Peña"/>
    <s v="Equipo CHI_03"/>
    <x v="1"/>
    <x v="0"/>
    <x v="0"/>
    <n v="150"/>
    <n v="79.5"/>
    <n v="70.5"/>
    <s v="Concepción"/>
    <s v="Orientado al precio"/>
  </r>
  <r>
    <d v="2014-12-11T00:00:00"/>
    <x v="1"/>
    <s v="Javier Montes"/>
    <s v="Equipo ARG_02"/>
    <x v="0"/>
    <x v="2"/>
    <x v="11"/>
    <n v="890"/>
    <n v="347.09999999999991"/>
    <n v="542.90000000000009"/>
    <s v="Mendoza"/>
    <s v="Conservador"/>
  </r>
  <r>
    <d v="2014-12-11T00:00:00"/>
    <x v="1"/>
    <s v="Begoña Tapia"/>
    <s v="Equipo ESP_03"/>
    <x v="3"/>
    <x v="1"/>
    <x v="8"/>
    <n v="620"/>
    <n v="403"/>
    <n v="217"/>
    <s v="Barcelona"/>
    <s v="Impulsivo"/>
  </r>
  <r>
    <d v="2014-12-11T00:00:00"/>
    <x v="1"/>
    <s v="Alicia Alonso"/>
    <s v="Equipo ESP_01"/>
    <x v="3"/>
    <x v="2"/>
    <x v="14"/>
    <n v="560"/>
    <n v="251.99999999999997"/>
    <n v="308"/>
    <s v="Barcelona"/>
    <s v="Crítico"/>
  </r>
  <r>
    <d v="2014-12-12T00:00:00"/>
    <x v="2"/>
    <s v="Irene Lázaro"/>
    <s v="Equipo ESP_02"/>
    <x v="3"/>
    <x v="2"/>
    <x v="11"/>
    <n v="890"/>
    <n v="445"/>
    <n v="445"/>
    <s v="Sevilla"/>
    <s v="Conservador"/>
  </r>
  <r>
    <d v="2014-12-13T00:00:00"/>
    <x v="3"/>
    <s v="Claudia Gutiérrez"/>
    <s v="Equipo MEX_02"/>
    <x v="2"/>
    <x v="2"/>
    <x v="7"/>
    <n v="760"/>
    <n v="303.99999999999994"/>
    <n v="456.00000000000006"/>
    <s v="Monterrey"/>
    <s v="Crítico"/>
  </r>
  <r>
    <d v="2014-12-13T00:00:00"/>
    <x v="3"/>
    <s v="María Jesús Lorenzo"/>
    <s v="Equipo MEX_03"/>
    <x v="2"/>
    <x v="1"/>
    <x v="3"/>
    <n v="370"/>
    <n v="203.49999999999997"/>
    <n v="166.50000000000003"/>
    <s v="Ciudad de México"/>
    <s v="Orientado al precio"/>
  </r>
  <r>
    <d v="2014-12-13T00:00:00"/>
    <x v="3"/>
    <s v="Carlos Delgado"/>
    <s v="Equipo MEX_02"/>
    <x v="2"/>
    <x v="1"/>
    <x v="2"/>
    <n v="150"/>
    <n v="67.5"/>
    <n v="82.5"/>
    <s v="Ciudad de México"/>
    <s v="Conservador"/>
  </r>
  <r>
    <d v="2014-12-13T00:00:00"/>
    <x v="3"/>
    <s v="Mariano Durán"/>
    <s v="Equipo ESP_01"/>
    <x v="3"/>
    <x v="2"/>
    <x v="4"/>
    <n v="230"/>
    <n v="103.49999999999999"/>
    <n v="126.50000000000001"/>
    <s v="Valencia"/>
    <s v="Orientado al precio"/>
  </r>
  <r>
    <d v="2014-12-14T00:00:00"/>
    <x v="4"/>
    <s v="Marisa Rojas"/>
    <s v="Equipo ESP_02"/>
    <x v="3"/>
    <x v="1"/>
    <x v="2"/>
    <n v="150"/>
    <n v="75"/>
    <n v="75"/>
    <s v="Sevilla"/>
    <s v="Orientado al precio"/>
  </r>
  <r>
    <d v="2014-12-14T00:00:00"/>
    <x v="4"/>
    <s v="Emilio Arribas"/>
    <s v="Equipo MEX_01"/>
    <x v="2"/>
    <x v="0"/>
    <x v="12"/>
    <n v="80"/>
    <n v="44.8"/>
    <n v="35.200000000000003"/>
    <s v="Ciudad de México"/>
    <s v="Conservador"/>
  </r>
  <r>
    <d v="2014-12-15T00:00:00"/>
    <x v="5"/>
    <s v="Julia Sereno"/>
    <s v="Equipo ESP_02"/>
    <x v="3"/>
    <x v="1"/>
    <x v="8"/>
    <n v="620"/>
    <n v="403"/>
    <n v="217"/>
    <s v="Barcelona"/>
    <s v="Crítico"/>
  </r>
  <r>
    <d v="2014-12-15T00:00:00"/>
    <x v="5"/>
    <s v="Gabriel Ramos"/>
    <s v="Equipo ESP_03"/>
    <x v="3"/>
    <x v="2"/>
    <x v="7"/>
    <n v="760"/>
    <n v="341.99999999999994"/>
    <n v="418.00000000000006"/>
    <s v="San Sebastián"/>
    <s v="Crítico"/>
  </r>
  <r>
    <d v="2014-12-16T00:00:00"/>
    <x v="6"/>
    <s v="Claudia Gutiérrez"/>
    <s v="Equipo MEX_02"/>
    <x v="2"/>
    <x v="0"/>
    <x v="9"/>
    <n v="230"/>
    <n v="140.29999999999998"/>
    <n v="89.700000000000017"/>
    <s v="Ciudad de México"/>
    <s v="Impulsivo"/>
  </r>
  <r>
    <d v="2014-12-17T00:00:00"/>
    <x v="0"/>
    <s v="Mercedes Ponte"/>
    <s v="Equipo ARG_01"/>
    <x v="0"/>
    <x v="2"/>
    <x v="7"/>
    <n v="760"/>
    <n v="281.19999999999993"/>
    <n v="478.80000000000007"/>
    <s v="Buenos Aires"/>
    <s v="Conservador"/>
  </r>
  <r>
    <d v="2014-12-18T00:00:00"/>
    <x v="1"/>
    <s v="Carlos Delgado"/>
    <s v="Equipo MEX_02"/>
    <x v="2"/>
    <x v="2"/>
    <x v="11"/>
    <n v="890"/>
    <n v="400.49999999999994"/>
    <n v="489.50000000000006"/>
    <s v="Ciudad de México"/>
    <s v="Impulsivo"/>
  </r>
  <r>
    <d v="2014-12-19T00:00:00"/>
    <x v="2"/>
    <s v="Daniel Angulo"/>
    <s v="Equipo ESP_02"/>
    <x v="3"/>
    <x v="0"/>
    <x v="6"/>
    <n v="600"/>
    <n v="366"/>
    <n v="234"/>
    <s v="Madrid"/>
    <s v="Orientado al precio"/>
  </r>
  <r>
    <d v="2014-12-19T00:00:00"/>
    <x v="2"/>
    <s v="Gabriel Ramos"/>
    <s v="Equipo ESP_03"/>
    <x v="3"/>
    <x v="0"/>
    <x v="12"/>
    <n v="80"/>
    <n v="48.8"/>
    <n v="31.200000000000003"/>
    <s v="Sevilla"/>
    <s v="Orientado al precio"/>
  </r>
  <r>
    <d v="2014-12-19T00:00:00"/>
    <x v="2"/>
    <s v="Carlos Delgado"/>
    <s v="Equipo MEX_02"/>
    <x v="2"/>
    <x v="2"/>
    <x v="7"/>
    <n v="760"/>
    <n v="303.99999999999994"/>
    <n v="456.00000000000006"/>
    <s v="Ciudad de México"/>
    <s v="Impulsivo"/>
  </r>
  <r>
    <d v="2014-12-20T00:00:00"/>
    <x v="3"/>
    <s v="José Hernández"/>
    <s v="Equipo MEX_03"/>
    <x v="2"/>
    <x v="0"/>
    <x v="9"/>
    <n v="230"/>
    <n v="140.29999999999998"/>
    <n v="89.700000000000017"/>
    <s v="Ciudad de México"/>
    <s v="Conservador"/>
  </r>
  <r>
    <d v="2014-12-20T00:00:00"/>
    <x v="3"/>
    <s v="Rodrigo Canales"/>
    <s v="Equipo MEX_02"/>
    <x v="2"/>
    <x v="1"/>
    <x v="13"/>
    <n v="420"/>
    <n v="210"/>
    <n v="210"/>
    <s v="Monterrey"/>
    <s v="Impulsivo"/>
  </r>
  <r>
    <d v="2014-12-20T00:00:00"/>
    <x v="3"/>
    <s v="Teresa Barceló"/>
    <s v="Equipo CHI_02"/>
    <x v="1"/>
    <x v="2"/>
    <x v="5"/>
    <n v="1650"/>
    <n v="527.99999999999989"/>
    <n v="1122"/>
    <s v="Santiago"/>
    <s v="Crítico"/>
  </r>
  <r>
    <d v="2014-12-21T00:00:00"/>
    <x v="4"/>
    <s v="Marisa Rojas"/>
    <s v="Equipo ESP_02"/>
    <x v="3"/>
    <x v="0"/>
    <x v="6"/>
    <n v="600"/>
    <n v="366"/>
    <n v="234"/>
    <s v="Madrid"/>
    <s v="Orientado al precio"/>
  </r>
  <r>
    <d v="2014-12-22T00:00:00"/>
    <x v="5"/>
    <s v="Begoña Tapia"/>
    <s v="Equipo ESP_03"/>
    <x v="3"/>
    <x v="1"/>
    <x v="3"/>
    <n v="370"/>
    <n v="222"/>
    <n v="148"/>
    <s v="Barcelona"/>
    <s v="Orientado al precio"/>
  </r>
  <r>
    <d v="2014-12-22T00:00:00"/>
    <x v="5"/>
    <s v="Vanesa Serna"/>
    <s v="Equipo ESP_01"/>
    <x v="3"/>
    <x v="2"/>
    <x v="7"/>
    <n v="760"/>
    <n v="341.99999999999994"/>
    <n v="418.00000000000006"/>
    <s v="Valencia"/>
    <s v="Conservador"/>
  </r>
  <r>
    <d v="2014-12-22T00:00:00"/>
    <x v="5"/>
    <s v="Emilio Arribas"/>
    <s v="Equipo MEX_01"/>
    <x v="2"/>
    <x v="2"/>
    <x v="14"/>
    <n v="560"/>
    <n v="223.99999999999994"/>
    <n v="336.00000000000006"/>
    <s v="Ciudad de México"/>
    <s v="Impulsivo"/>
  </r>
  <r>
    <d v="2014-12-23T00:00:00"/>
    <x v="6"/>
    <s v="Julio Vázquez"/>
    <s v="Equipo ESP_03"/>
    <x v="3"/>
    <x v="1"/>
    <x v="3"/>
    <n v="370"/>
    <n v="222"/>
    <n v="148"/>
    <s v="Madrid"/>
    <s v="Orientado al precio"/>
  </r>
  <r>
    <d v="2014-12-24T00:00:00"/>
    <x v="0"/>
    <s v="Luis Ramírez"/>
    <s v="Equipo ARG_01"/>
    <x v="0"/>
    <x v="1"/>
    <x v="13"/>
    <n v="420"/>
    <n v="197.39999999999998"/>
    <n v="222.60000000000002"/>
    <s v="Mar del Plata"/>
    <s v="Orientado al precio"/>
  </r>
  <r>
    <d v="2014-12-24T00:00:00"/>
    <x v="0"/>
    <s v="Marisa Rojas"/>
    <s v="Equipo ESP_02"/>
    <x v="3"/>
    <x v="1"/>
    <x v="3"/>
    <n v="370"/>
    <n v="222"/>
    <n v="148"/>
    <s v="Madrid"/>
    <s v="Orientado al precio"/>
  </r>
  <r>
    <d v="2014-12-24T00:00:00"/>
    <x v="0"/>
    <s v="Mariano Durán"/>
    <s v="Equipo ESP_01"/>
    <x v="3"/>
    <x v="1"/>
    <x v="10"/>
    <n v="560"/>
    <n v="336"/>
    <n v="224"/>
    <s v="Barcelona"/>
    <s v="Orientado al precio"/>
  </r>
  <r>
    <d v="2014-12-24T00:00:00"/>
    <x v="0"/>
    <s v="Ana Sainz"/>
    <s v="Equipo MEX_03"/>
    <x v="2"/>
    <x v="1"/>
    <x v="8"/>
    <n v="620"/>
    <n v="372"/>
    <n v="248"/>
    <s v="Ciudad de México"/>
    <s v="Crítico"/>
  </r>
  <r>
    <d v="2014-12-25T00:00:00"/>
    <x v="1"/>
    <s v="Daniel Angulo"/>
    <s v="Equipo ESP_02"/>
    <x v="3"/>
    <x v="1"/>
    <x v="10"/>
    <n v="560"/>
    <n v="336"/>
    <n v="224"/>
    <s v="Sevilla"/>
    <s v="Orientado al precio"/>
  </r>
  <r>
    <d v="2014-12-25T00:00:00"/>
    <x v="1"/>
    <s v="María Jesús Lorenzo"/>
    <s v="Equipo MEX_03"/>
    <x v="2"/>
    <x v="0"/>
    <x v="9"/>
    <n v="230"/>
    <n v="140.29999999999998"/>
    <n v="89.700000000000017"/>
    <s v="Ciudad de México"/>
    <s v="Impulsivo"/>
  </r>
  <r>
    <d v="2014-12-26T00:00:00"/>
    <x v="2"/>
    <s v="Daniel Angulo"/>
    <s v="Equipo ESP_02"/>
    <x v="3"/>
    <x v="2"/>
    <x v="14"/>
    <n v="560"/>
    <n v="251.99999999999997"/>
    <n v="308"/>
    <s v="San Sebastián"/>
    <s v="Impulsivo"/>
  </r>
  <r>
    <d v="2014-12-27T00:00:00"/>
    <x v="3"/>
    <s v="José Hernández"/>
    <s v="Equipo MEX_03"/>
    <x v="2"/>
    <x v="1"/>
    <x v="10"/>
    <n v="560"/>
    <n v="307.99999999999994"/>
    <n v="252.00000000000006"/>
    <s v="Ciudad de México"/>
    <s v="Impulsivo"/>
  </r>
  <r>
    <d v="2014-12-27T00:00:00"/>
    <x v="3"/>
    <s v="José Hernández"/>
    <s v="Equipo MEX_03"/>
    <x v="2"/>
    <x v="2"/>
    <x v="4"/>
    <n v="230"/>
    <n v="91.999999999999986"/>
    <n v="138"/>
    <s v="Ciudad de México"/>
    <s v="Impulsivo"/>
  </r>
  <r>
    <d v="2014-12-27T00:00:00"/>
    <x v="3"/>
    <s v="Daniel Montero"/>
    <s v="Equipo MEX_02"/>
    <x v="2"/>
    <x v="0"/>
    <x v="6"/>
    <n v="600"/>
    <n v="335.99999999999994"/>
    <n v="264.00000000000006"/>
    <s v="Ciudad de México"/>
    <s v="Crítico"/>
  </r>
  <r>
    <d v="2014-12-29T00:00:00"/>
    <x v="5"/>
    <s v="Alicia Alonso"/>
    <s v="Equipo ESP_01"/>
    <x v="3"/>
    <x v="0"/>
    <x v="9"/>
    <n v="230"/>
    <n v="140.29999999999998"/>
    <n v="89.700000000000017"/>
    <s v="Valencia"/>
    <s v="Orientado al precio"/>
  </r>
  <r>
    <d v="2014-12-29T00:00:00"/>
    <x v="5"/>
    <s v="Mariano Durán"/>
    <s v="Equipo ESP_01"/>
    <x v="3"/>
    <x v="2"/>
    <x v="11"/>
    <n v="890"/>
    <n v="347.09999999999991"/>
    <n v="542.90000000000009"/>
    <s v="Sevilla"/>
    <s v="Orientado al precio"/>
  </r>
  <r>
    <d v="2014-12-29T00:00:00"/>
    <x v="5"/>
    <s v="Dolores Pérez"/>
    <s v="Equipo MEX_01"/>
    <x v="2"/>
    <x v="2"/>
    <x v="4"/>
    <n v="230"/>
    <n v="91.999999999999986"/>
    <n v="138"/>
    <s v="Ciudad de México"/>
    <s v="Impulsivo"/>
  </r>
  <r>
    <d v="2014-12-29T00:00:00"/>
    <x v="5"/>
    <s v="María Hernández"/>
    <s v="Equipo ARG_03"/>
    <x v="0"/>
    <x v="1"/>
    <x v="3"/>
    <n v="370"/>
    <n v="192.4"/>
    <n v="177.6"/>
    <s v="Buenos Aires"/>
    <s v="Impulsivo"/>
  </r>
  <r>
    <d v="2014-12-29T00:00:00"/>
    <x v="5"/>
    <s v="Emilia Cerviño"/>
    <s v="Equipo ARG_02"/>
    <x v="0"/>
    <x v="2"/>
    <x v="7"/>
    <n v="760"/>
    <n v="281.19999999999993"/>
    <n v="478.80000000000007"/>
    <s v="Buenos Aires"/>
    <s v="Impulsivo"/>
  </r>
  <r>
    <d v="2014-12-29T00:00:00"/>
    <x v="5"/>
    <s v="Ana Sainz"/>
    <s v="Equipo MEX_03"/>
    <x v="2"/>
    <x v="2"/>
    <x v="7"/>
    <n v="760"/>
    <n v="303.99999999999994"/>
    <n v="456.00000000000006"/>
    <s v="Mérida"/>
    <s v="Crítico"/>
  </r>
  <r>
    <d v="2014-12-31T00:00:00"/>
    <x v="0"/>
    <s v="Julio Vázquez"/>
    <s v="Equipo ESP_03"/>
    <x v="3"/>
    <x v="0"/>
    <x v="9"/>
    <n v="230"/>
    <n v="140.29999999999998"/>
    <n v="89.700000000000017"/>
    <s v="San Sebastián"/>
    <s v="Impulsivo"/>
  </r>
  <r>
    <d v="2014-12-31T00:00:00"/>
    <x v="0"/>
    <s v="Julio Castillo"/>
    <s v="Equipo ESP_01"/>
    <x v="3"/>
    <x v="2"/>
    <x v="14"/>
    <n v="560"/>
    <n v="251.99999999999997"/>
    <n v="308"/>
    <s v="Barcelona"/>
    <s v="Conservador"/>
  </r>
  <r>
    <d v="2014-12-31T00:00:00"/>
    <x v="0"/>
    <s v="Esperanza López"/>
    <s v="Equipo ARG_02"/>
    <x v="0"/>
    <x v="0"/>
    <x v="12"/>
    <n v="80"/>
    <n v="42.400000000000006"/>
    <n v="37.599999999999994"/>
    <s v="Buenos Aires"/>
    <s v="Orientado al precio"/>
  </r>
  <r>
    <d v="2015-01-01T00:00:00"/>
    <x v="1"/>
    <s v="Angélica Martínez"/>
    <s v="Equipo ESP_03"/>
    <x v="3"/>
    <x v="0"/>
    <x v="9"/>
    <n v="230"/>
    <n v="140.29999999999998"/>
    <n v="89.700000000000017"/>
    <s v="Sevilla"/>
    <s v="Impulsivo"/>
  </r>
  <r>
    <d v="2015-01-01T00:00:00"/>
    <x v="1"/>
    <s v="Julia Sereno"/>
    <s v="Equipo ESP_02"/>
    <x v="3"/>
    <x v="0"/>
    <x v="6"/>
    <n v="600"/>
    <n v="366"/>
    <n v="234"/>
    <s v="San Sebastián"/>
    <s v="Orientado al precio"/>
  </r>
  <r>
    <d v="2015-01-01T00:00:00"/>
    <x v="1"/>
    <s v="Jacobo Medrano"/>
    <s v="Equipo ARG_03"/>
    <x v="0"/>
    <x v="0"/>
    <x v="6"/>
    <n v="600"/>
    <n v="318"/>
    <n v="282"/>
    <s v="Mendoza"/>
    <s v="Orientado al precio"/>
  </r>
  <r>
    <d v="2015-01-02T00:00:00"/>
    <x v="2"/>
    <s v="Ana Sainz"/>
    <s v="Equipo MEX_03"/>
    <x v="2"/>
    <x v="2"/>
    <x v="11"/>
    <n v="890"/>
    <n v="400.49999999999994"/>
    <n v="489.50000000000006"/>
    <s v="Monterrey"/>
    <s v="Impulsivo"/>
  </r>
  <r>
    <d v="2015-01-02T00:00:00"/>
    <x v="2"/>
    <s v="Dolores Pérez"/>
    <s v="Equipo MEX_01"/>
    <x v="2"/>
    <x v="0"/>
    <x v="9"/>
    <n v="230"/>
    <n v="140.29999999999998"/>
    <n v="89.700000000000017"/>
    <s v="Monterrey"/>
    <s v="Conservador"/>
  </r>
  <r>
    <d v="2015-01-02T00:00:00"/>
    <x v="2"/>
    <s v="Begoña Tapia"/>
    <s v="Equipo ESP_03"/>
    <x v="3"/>
    <x v="0"/>
    <x v="9"/>
    <n v="230"/>
    <n v="140.29999999999998"/>
    <n v="89.700000000000017"/>
    <s v="Valencia"/>
    <s v="Impulsivo"/>
  </r>
  <r>
    <d v="2015-01-03T00:00:00"/>
    <x v="3"/>
    <s v="Mercedes Ponte"/>
    <s v="Equipo ARG_01"/>
    <x v="0"/>
    <x v="0"/>
    <x v="6"/>
    <n v="600"/>
    <n v="318"/>
    <n v="282"/>
    <s v="Córdoba"/>
    <s v="Impulsivo"/>
  </r>
  <r>
    <d v="2015-01-04T00:00:00"/>
    <x v="4"/>
    <s v="Tania Zurita"/>
    <s v="Equipo ARG_02"/>
    <x v="0"/>
    <x v="0"/>
    <x v="12"/>
    <n v="80"/>
    <n v="42.400000000000006"/>
    <n v="37.599999999999994"/>
    <s v="Buenos Aires"/>
    <s v="Orientado al precio"/>
  </r>
  <r>
    <d v="2015-01-05T00:00:00"/>
    <x v="5"/>
    <s v="María Casado"/>
    <s v="Equipo MEX_03"/>
    <x v="2"/>
    <x v="1"/>
    <x v="8"/>
    <n v="620"/>
    <n v="372"/>
    <n v="248"/>
    <s v="Mérida"/>
    <s v="Orientado al precio"/>
  </r>
  <r>
    <d v="2015-01-05T00:00:00"/>
    <x v="5"/>
    <s v="Ana Sainz"/>
    <s v="Equipo MEX_03"/>
    <x v="2"/>
    <x v="1"/>
    <x v="8"/>
    <n v="620"/>
    <n v="372"/>
    <n v="248"/>
    <s v="Guadalajara"/>
    <s v="Conservador"/>
  </r>
  <r>
    <d v="2015-01-05T00:00:00"/>
    <x v="5"/>
    <s v="Angélica Martínez"/>
    <s v="Equipo ESP_03"/>
    <x v="3"/>
    <x v="1"/>
    <x v="13"/>
    <n v="420"/>
    <n v="231.00000000000003"/>
    <n v="188.99999999999997"/>
    <s v="Madrid"/>
    <s v="Impulsivo"/>
  </r>
  <r>
    <d v="2015-01-05T00:00:00"/>
    <x v="5"/>
    <s v="Sandra Peña"/>
    <s v="Equipo CHI_03"/>
    <x v="1"/>
    <x v="0"/>
    <x v="9"/>
    <n v="230"/>
    <n v="144.9"/>
    <n v="85.1"/>
    <s v="Antofagasta"/>
    <s v="Impulsivo"/>
  </r>
  <r>
    <d v="2015-01-06T00:00:00"/>
    <x v="6"/>
    <s v="Mariano Durán"/>
    <s v="Equipo ESP_01"/>
    <x v="3"/>
    <x v="0"/>
    <x v="6"/>
    <n v="600"/>
    <n v="366"/>
    <n v="234"/>
    <s v="Barcelona"/>
    <s v="Conservador"/>
  </r>
  <r>
    <d v="2015-01-07T00:00:00"/>
    <x v="0"/>
    <s v="Angélica Martínez"/>
    <s v="Equipo ESP_03"/>
    <x v="3"/>
    <x v="2"/>
    <x v="11"/>
    <n v="890"/>
    <n v="445"/>
    <n v="445"/>
    <s v="San Sebastián"/>
    <s v="Orientado al precio"/>
  </r>
  <r>
    <d v="2015-01-10T00:00:00"/>
    <x v="3"/>
    <s v="Cristina Gómez"/>
    <s v="Equipo ARG_01"/>
    <x v="0"/>
    <x v="2"/>
    <x v="11"/>
    <n v="890"/>
    <n v="373.79999999999995"/>
    <n v="516.20000000000005"/>
    <s v="Córdoba"/>
    <s v="Conservador"/>
  </r>
  <r>
    <d v="2015-01-11T00:00:00"/>
    <x v="4"/>
    <s v="Marisa Rojas"/>
    <s v="Equipo ESP_02"/>
    <x v="3"/>
    <x v="0"/>
    <x v="1"/>
    <n v="70"/>
    <n v="46.2"/>
    <n v="23.799999999999997"/>
    <s v="Madrid"/>
    <s v="Orientado al precio"/>
  </r>
  <r>
    <d v="2015-01-11T00:00:00"/>
    <x v="4"/>
    <s v="Irene Lázaro"/>
    <s v="Equipo ESP_02"/>
    <x v="3"/>
    <x v="2"/>
    <x v="11"/>
    <n v="890"/>
    <n v="445"/>
    <n v="445"/>
    <s v="Sevilla"/>
    <s v="Crítico"/>
  </r>
  <r>
    <d v="2015-01-11T00:00:00"/>
    <x v="4"/>
    <s v="Angélica Martínez"/>
    <s v="Equipo ESP_03"/>
    <x v="3"/>
    <x v="0"/>
    <x v="12"/>
    <n v="80"/>
    <n v="48.8"/>
    <n v="31.200000000000003"/>
    <s v="Madrid"/>
    <s v="Orientado al precio"/>
  </r>
  <r>
    <d v="2015-01-11T00:00:00"/>
    <x v="4"/>
    <s v="Claudia Gutiérrez"/>
    <s v="Equipo MEX_02"/>
    <x v="2"/>
    <x v="2"/>
    <x v="4"/>
    <n v="230"/>
    <n v="91.999999999999986"/>
    <n v="138"/>
    <s v="Monterrey"/>
    <s v="Impulsivo"/>
  </r>
  <r>
    <d v="2015-01-12T00:00:00"/>
    <x v="5"/>
    <s v="Jorge Arribas"/>
    <s v="Equipo CHI_02"/>
    <x v="1"/>
    <x v="2"/>
    <x v="7"/>
    <n v="760"/>
    <n v="319.19999999999993"/>
    <n v="440.80000000000007"/>
    <s v="Punta Arenas"/>
    <s v="Crítico"/>
  </r>
  <r>
    <d v="2015-01-12T00:00:00"/>
    <x v="5"/>
    <s v="Daniel Montero"/>
    <s v="Equipo MEX_02"/>
    <x v="2"/>
    <x v="1"/>
    <x v="3"/>
    <n v="370"/>
    <n v="203.49999999999997"/>
    <n v="166.50000000000003"/>
    <s v="Guadalajara"/>
    <s v="Conservador"/>
  </r>
  <r>
    <d v="2015-01-13T00:00:00"/>
    <x v="6"/>
    <s v="Julio Vázquez"/>
    <s v="Equipo ESP_03"/>
    <x v="3"/>
    <x v="1"/>
    <x v="3"/>
    <n v="370"/>
    <n v="222"/>
    <n v="148"/>
    <s v="Madrid"/>
    <s v="Crítico"/>
  </r>
  <r>
    <d v="2015-01-15T00:00:00"/>
    <x v="1"/>
    <s v="Ana Sainz"/>
    <s v="Equipo MEX_03"/>
    <x v="2"/>
    <x v="1"/>
    <x v="8"/>
    <n v="620"/>
    <n v="372"/>
    <n v="248"/>
    <s v="Guadalajara"/>
    <s v="Crítico"/>
  </r>
  <r>
    <d v="2015-01-17T00:00:00"/>
    <x v="3"/>
    <s v="Ángel Carrasco"/>
    <s v="Equipo MEX_01"/>
    <x v="2"/>
    <x v="0"/>
    <x v="1"/>
    <n v="70"/>
    <n v="42.699999999999996"/>
    <n v="27.300000000000004"/>
    <s v="Ciudad de México"/>
    <s v="Impulsivo"/>
  </r>
  <r>
    <d v="2015-01-17T00:00:00"/>
    <x v="3"/>
    <s v="Julio Castillo"/>
    <s v="Equipo ESP_01"/>
    <x v="3"/>
    <x v="2"/>
    <x v="7"/>
    <n v="760"/>
    <n v="341.99999999999994"/>
    <n v="418.00000000000006"/>
    <s v="Madrid"/>
    <s v="Conservador"/>
  </r>
  <r>
    <d v="2015-01-18T00:00:00"/>
    <x v="4"/>
    <s v="Daniel Montero"/>
    <s v="Equipo MEX_02"/>
    <x v="2"/>
    <x v="2"/>
    <x v="4"/>
    <n v="230"/>
    <n v="91.999999999999986"/>
    <n v="138"/>
    <s v="Ciudad de México"/>
    <s v="Orientado al precio"/>
  </r>
  <r>
    <d v="2015-01-18T00:00:00"/>
    <x v="4"/>
    <s v="Jorge Arribas"/>
    <s v="Equipo CHI_02"/>
    <x v="1"/>
    <x v="0"/>
    <x v="9"/>
    <n v="230"/>
    <n v="144.9"/>
    <n v="85.1"/>
    <s v="Santiago"/>
    <s v="Orientado al precio"/>
  </r>
  <r>
    <d v="2015-01-23T00:00:00"/>
    <x v="2"/>
    <s v="Emilia Cerviño"/>
    <s v="Equipo ARG_02"/>
    <x v="0"/>
    <x v="0"/>
    <x v="0"/>
    <n v="150"/>
    <n v="72"/>
    <n v="78"/>
    <s v="Mendoza"/>
    <s v="Impulsivo"/>
  </r>
  <r>
    <d v="2015-01-23T00:00:00"/>
    <x v="2"/>
    <s v="Santiago Pavón"/>
    <s v="Equipo CHI_02"/>
    <x v="1"/>
    <x v="1"/>
    <x v="8"/>
    <n v="620"/>
    <n v="384.4"/>
    <n v="235.60000000000002"/>
    <s v="Concepción"/>
    <s v="Orientado al precio"/>
  </r>
  <r>
    <d v="2015-01-23T00:00:00"/>
    <x v="2"/>
    <s v="Carlos Delgado"/>
    <s v="Equipo MEX_02"/>
    <x v="2"/>
    <x v="1"/>
    <x v="13"/>
    <n v="420"/>
    <n v="210"/>
    <n v="210"/>
    <s v="Ciudad de México"/>
    <s v="Orientado al precio"/>
  </r>
  <r>
    <d v="2015-01-24T00:00:00"/>
    <x v="3"/>
    <s v="Alicia García"/>
    <s v="Equipo ARG_01"/>
    <x v="0"/>
    <x v="0"/>
    <x v="6"/>
    <n v="600"/>
    <n v="318"/>
    <n v="282"/>
    <s v="Córdoba"/>
    <s v="Orientado al precio"/>
  </r>
  <r>
    <d v="2015-01-26T00:00:00"/>
    <x v="5"/>
    <s v="Jorge Arribas"/>
    <s v="Equipo CHI_02"/>
    <x v="1"/>
    <x v="1"/>
    <x v="2"/>
    <n v="150"/>
    <n v="70.5"/>
    <n v="79.5"/>
    <s v="Concepción"/>
    <s v="Impulsivo"/>
  </r>
  <r>
    <d v="2015-01-27T00:00:00"/>
    <x v="6"/>
    <s v="Daniel Angulo"/>
    <s v="Equipo ESP_02"/>
    <x v="3"/>
    <x v="1"/>
    <x v="3"/>
    <n v="370"/>
    <n v="222"/>
    <n v="148"/>
    <s v="San Sebastián"/>
    <s v="Orientado al precio"/>
  </r>
  <r>
    <d v="2015-01-28T00:00:00"/>
    <x v="0"/>
    <s v="José Hernández"/>
    <s v="Equipo MEX_03"/>
    <x v="2"/>
    <x v="2"/>
    <x v="7"/>
    <n v="760"/>
    <n v="303.99999999999994"/>
    <n v="456.00000000000006"/>
    <s v="Mérida"/>
    <s v="Impulsivo"/>
  </r>
  <r>
    <d v="2015-01-28T00:00:00"/>
    <x v="0"/>
    <s v="Julia Sereno"/>
    <s v="Equipo ESP_02"/>
    <x v="3"/>
    <x v="2"/>
    <x v="11"/>
    <n v="890"/>
    <n v="347.09999999999991"/>
    <n v="542.90000000000009"/>
    <s v="Valencia"/>
    <s v="Conservador"/>
  </r>
  <r>
    <d v="2015-01-29T00:00:00"/>
    <x v="1"/>
    <s v="Jacobo Medrano"/>
    <s v="Equipo ARG_03"/>
    <x v="0"/>
    <x v="2"/>
    <x v="11"/>
    <n v="890"/>
    <n v="373.79999999999995"/>
    <n v="516.20000000000005"/>
    <s v="Buenos Aires"/>
    <s v="Impulsivo"/>
  </r>
  <r>
    <d v="2015-01-30T00:00:00"/>
    <x v="2"/>
    <s v="María Jesús Lorenzo"/>
    <s v="Equipo MEX_03"/>
    <x v="2"/>
    <x v="2"/>
    <x v="14"/>
    <n v="560"/>
    <n v="223.99999999999994"/>
    <n v="336.00000000000006"/>
    <s v="Ciudad de México"/>
    <s v="Impulsivo"/>
  </r>
  <r>
    <d v="2015-01-30T00:00:00"/>
    <x v="2"/>
    <s v="Mariano Durán"/>
    <s v="Equipo ESP_01"/>
    <x v="3"/>
    <x v="2"/>
    <x v="4"/>
    <n v="230"/>
    <n v="103.49999999999999"/>
    <n v="126.50000000000001"/>
    <s v="Sevilla"/>
    <s v="Impulsivo"/>
  </r>
  <r>
    <d v="2015-01-30T00:00:00"/>
    <x v="2"/>
    <s v="Santiago Pavón"/>
    <s v="Equipo CHI_02"/>
    <x v="1"/>
    <x v="1"/>
    <x v="8"/>
    <n v="620"/>
    <n v="384.4"/>
    <n v="235.60000000000002"/>
    <s v="Santiago"/>
    <s v="Impulsivo"/>
  </r>
  <r>
    <d v="2015-01-30T00:00:00"/>
    <x v="2"/>
    <s v="Sandra Peña"/>
    <s v="Equipo CHI_03"/>
    <x v="1"/>
    <x v="2"/>
    <x v="5"/>
    <n v="1650"/>
    <n v="527.99999999999989"/>
    <n v="1122"/>
    <s v="Santiago"/>
    <s v="Impulsivo"/>
  </r>
  <r>
    <d v="2015-02-01T00:00:00"/>
    <x v="4"/>
    <s v="Laura Sánchez"/>
    <s v="Equipo ESP_01"/>
    <x v="3"/>
    <x v="1"/>
    <x v="10"/>
    <n v="560"/>
    <n v="336"/>
    <n v="224"/>
    <s v="Barcelona"/>
    <s v="Impulsivo"/>
  </r>
  <r>
    <d v="2015-02-02T00:00:00"/>
    <x v="5"/>
    <s v="Alicia Alonso"/>
    <s v="Equipo ESP_01"/>
    <x v="3"/>
    <x v="1"/>
    <x v="2"/>
    <n v="150"/>
    <n v="75"/>
    <n v="75"/>
    <s v="Barcelona"/>
    <s v="Orientado al precio"/>
  </r>
  <r>
    <d v="2016-02-02T00:00:00"/>
    <x v="6"/>
    <s v="David Nogal"/>
    <s v="Equipo CHI_01"/>
    <x v="1"/>
    <x v="0"/>
    <x v="6"/>
    <n v="600"/>
    <n v="348"/>
    <n v="252"/>
    <s v="Santiago"/>
    <s v="Orientado al precio"/>
  </r>
  <r>
    <d v="2015-02-03T00:00:00"/>
    <x v="6"/>
    <s v="Vanesa Serna"/>
    <s v="Equipo ESP_01"/>
    <x v="3"/>
    <x v="0"/>
    <x v="6"/>
    <n v="600"/>
    <n v="366"/>
    <n v="234"/>
    <s v="Madrid"/>
    <s v="Conservador"/>
  </r>
  <r>
    <d v="2015-02-05T00:00:00"/>
    <x v="1"/>
    <s v="Francisco Román"/>
    <s v="Equipo CHI_03"/>
    <x v="1"/>
    <x v="0"/>
    <x v="1"/>
    <n v="70"/>
    <n v="44.1"/>
    <n v="25.9"/>
    <s v="Antofagasta"/>
    <s v="Conservador"/>
  </r>
  <r>
    <d v="2015-02-06T00:00:00"/>
    <x v="2"/>
    <s v="Dolores Pérez"/>
    <s v="Equipo MEX_01"/>
    <x v="2"/>
    <x v="0"/>
    <x v="0"/>
    <n v="150"/>
    <n v="76.5"/>
    <n v="73.5"/>
    <s v="Ciudad de México"/>
    <s v="Orientado al precio"/>
  </r>
  <r>
    <d v="2015-02-08T00:00:00"/>
    <x v="4"/>
    <s v="Manuel Rodríguez"/>
    <s v="Equipo MEX_01"/>
    <x v="2"/>
    <x v="0"/>
    <x v="6"/>
    <n v="600"/>
    <n v="335.99999999999994"/>
    <n v="264.00000000000006"/>
    <s v="Mérida"/>
    <s v="Orientado al precio"/>
  </r>
  <r>
    <d v="2015-02-09T00:00:00"/>
    <x v="5"/>
    <s v="Rodrigo Canales"/>
    <s v="Equipo MEX_02"/>
    <x v="2"/>
    <x v="0"/>
    <x v="1"/>
    <n v="70"/>
    <n v="42.699999999999996"/>
    <n v="27.300000000000004"/>
    <s v="Ciudad de México"/>
    <s v="Crítico"/>
  </r>
  <r>
    <d v="2015-02-10T00:00:00"/>
    <x v="6"/>
    <s v="Daniel Angulo"/>
    <s v="Equipo ESP_02"/>
    <x v="3"/>
    <x v="1"/>
    <x v="13"/>
    <n v="420"/>
    <n v="231.00000000000003"/>
    <n v="188.99999999999997"/>
    <s v="Barcelona"/>
    <s v="Impulsivo"/>
  </r>
  <r>
    <d v="2015-02-12T00:00:00"/>
    <x v="1"/>
    <s v="Emilia Cerviño"/>
    <s v="Equipo ARG_02"/>
    <x v="0"/>
    <x v="0"/>
    <x v="0"/>
    <n v="150"/>
    <n v="72"/>
    <n v="78"/>
    <s v="Buenos Aires"/>
    <s v="Crítico"/>
  </r>
  <r>
    <d v="2015-02-13T00:00:00"/>
    <x v="2"/>
    <s v="Maripaz Navarro"/>
    <s v="Equipo CHI_01"/>
    <x v="1"/>
    <x v="0"/>
    <x v="9"/>
    <n v="230"/>
    <n v="144.9"/>
    <n v="85.1"/>
    <s v="Punta Arenas"/>
    <s v="Conservador"/>
  </r>
  <r>
    <d v="2015-02-14T00:00:00"/>
    <x v="3"/>
    <s v="Daniel Montero"/>
    <s v="Equipo MEX_02"/>
    <x v="2"/>
    <x v="1"/>
    <x v="8"/>
    <n v="620"/>
    <n v="372"/>
    <n v="248"/>
    <s v="Ciudad de México"/>
    <s v="Conservador"/>
  </r>
  <r>
    <d v="2015-02-14T00:00:00"/>
    <x v="3"/>
    <s v="Daniel Montero"/>
    <s v="Equipo MEX_02"/>
    <x v="2"/>
    <x v="2"/>
    <x v="5"/>
    <n v="1650"/>
    <n v="494.99999999999989"/>
    <n v="1155"/>
    <s v="Mérida"/>
    <s v="Crítico"/>
  </r>
  <r>
    <d v="2015-02-15T00:00:00"/>
    <x v="4"/>
    <s v="Julia Sereno"/>
    <s v="Equipo ESP_02"/>
    <x v="3"/>
    <x v="0"/>
    <x v="12"/>
    <n v="80"/>
    <n v="48.8"/>
    <n v="31.200000000000003"/>
    <s v="Valencia"/>
    <s v="Conservador"/>
  </r>
  <r>
    <d v="2015-02-17T00:00:00"/>
    <x v="6"/>
    <s v="Cristina Gómez"/>
    <s v="Equipo ARG_01"/>
    <x v="0"/>
    <x v="0"/>
    <x v="9"/>
    <n v="230"/>
    <n v="133.39999999999998"/>
    <n v="96.600000000000023"/>
    <s v="Mar del Plata"/>
    <s v="Crítico"/>
  </r>
  <r>
    <d v="2015-02-18T00:00:00"/>
    <x v="0"/>
    <s v="Daniel Salinas"/>
    <s v="Equipo MEX_01"/>
    <x v="2"/>
    <x v="2"/>
    <x v="11"/>
    <n v="890"/>
    <n v="400.49999999999994"/>
    <n v="489.50000000000006"/>
    <s v="Mérida"/>
    <s v="Conservador"/>
  </r>
  <r>
    <d v="2015-02-18T00:00:00"/>
    <x v="0"/>
    <s v="Laura Sánchez"/>
    <s v="Equipo ESP_01"/>
    <x v="3"/>
    <x v="2"/>
    <x v="14"/>
    <n v="560"/>
    <n v="251.99999999999997"/>
    <n v="308"/>
    <s v="Barcelona"/>
    <s v="Crítico"/>
  </r>
  <r>
    <d v="2015-02-18T00:00:00"/>
    <x v="0"/>
    <s v="Jorge Treviño"/>
    <s v="Equipo CHI_01"/>
    <x v="1"/>
    <x v="0"/>
    <x v="0"/>
    <n v="150"/>
    <n v="79.5"/>
    <n v="70.5"/>
    <s v="Concepción"/>
    <s v="Orientado al precio"/>
  </r>
  <r>
    <d v="2015-02-19T00:00:00"/>
    <x v="1"/>
    <s v="Marisa Rojas"/>
    <s v="Equipo ESP_02"/>
    <x v="3"/>
    <x v="2"/>
    <x v="5"/>
    <n v="1650"/>
    <n v="577.5"/>
    <n v="1072.5"/>
    <s v="Sevilla"/>
    <s v="Crítico"/>
  </r>
  <r>
    <d v="2015-02-20T00:00:00"/>
    <x v="2"/>
    <s v="María Casado"/>
    <s v="Equipo MEX_03"/>
    <x v="2"/>
    <x v="1"/>
    <x v="8"/>
    <n v="620"/>
    <n v="372"/>
    <n v="248"/>
    <s v="Guadalajara"/>
    <s v="Orientado al precio"/>
  </r>
  <r>
    <d v="2015-02-22T00:00:00"/>
    <x v="4"/>
    <s v="Claudia Gutiérrez"/>
    <s v="Equipo MEX_02"/>
    <x v="2"/>
    <x v="2"/>
    <x v="5"/>
    <n v="1650"/>
    <n v="494.99999999999989"/>
    <n v="1155"/>
    <s v="Ciudad de México"/>
    <s v="Crítico"/>
  </r>
  <r>
    <d v="2015-02-22T00:00:00"/>
    <x v="4"/>
    <s v="Daniel Angulo"/>
    <s v="Equipo ESP_02"/>
    <x v="3"/>
    <x v="2"/>
    <x v="7"/>
    <n v="760"/>
    <n v="341.99999999999994"/>
    <n v="418.00000000000006"/>
    <s v="San Sebastián"/>
    <s v="Conservador"/>
  </r>
  <r>
    <d v="2015-02-23T00:00:00"/>
    <x v="5"/>
    <s v="Julia Sereno"/>
    <s v="Equipo ESP_02"/>
    <x v="3"/>
    <x v="0"/>
    <x v="12"/>
    <n v="80"/>
    <n v="48.8"/>
    <n v="31.200000000000003"/>
    <s v="Madrid"/>
    <s v="Impulsivo"/>
  </r>
  <r>
    <d v="2015-02-24T00:00:00"/>
    <x v="6"/>
    <s v="Javier Montes"/>
    <s v="Equipo ARG_02"/>
    <x v="0"/>
    <x v="1"/>
    <x v="2"/>
    <n v="150"/>
    <n v="62.999999999999986"/>
    <n v="87.000000000000014"/>
    <s v="Buenos Aires"/>
    <s v="Orientado al precio"/>
  </r>
  <r>
    <d v="2015-02-24T00:00:00"/>
    <x v="6"/>
    <s v="Angélica Martínez"/>
    <s v="Equipo ESP_03"/>
    <x v="3"/>
    <x v="1"/>
    <x v="13"/>
    <n v="420"/>
    <n v="231.00000000000003"/>
    <n v="188.99999999999997"/>
    <s v="Madrid"/>
    <s v="Conservador"/>
  </r>
  <r>
    <d v="2015-02-24T00:00:00"/>
    <x v="6"/>
    <s v="Alicia Alonso"/>
    <s v="Equipo ESP_01"/>
    <x v="3"/>
    <x v="2"/>
    <x v="11"/>
    <n v="890"/>
    <n v="445"/>
    <n v="445"/>
    <s v="Valencia"/>
    <s v="Conservador"/>
  </r>
  <r>
    <d v="2015-02-26T00:00:00"/>
    <x v="1"/>
    <s v="Claudia Gutiérrez"/>
    <s v="Equipo MEX_02"/>
    <x v="2"/>
    <x v="0"/>
    <x v="9"/>
    <n v="230"/>
    <n v="140.29999999999998"/>
    <n v="89.700000000000017"/>
    <s v="Ciudad de México"/>
    <s v="Impulsivo"/>
  </r>
  <r>
    <d v="2015-02-26T00:00:00"/>
    <x v="1"/>
    <s v="Begoña Tapia"/>
    <s v="Equipo ESP_03"/>
    <x v="3"/>
    <x v="0"/>
    <x v="9"/>
    <n v="230"/>
    <n v="151.80000000000001"/>
    <n v="78.199999999999989"/>
    <s v="Madrid"/>
    <s v="Impulsivo"/>
  </r>
  <r>
    <d v="2015-02-28T00:00:00"/>
    <x v="3"/>
    <s v="Daniel Montero"/>
    <s v="Equipo MEX_02"/>
    <x v="2"/>
    <x v="2"/>
    <x v="5"/>
    <n v="1650"/>
    <n v="494.99999999999989"/>
    <n v="1155"/>
    <s v="Ciudad de México"/>
    <s v="Conservador"/>
  </r>
  <r>
    <d v="2015-03-01T00:00:00"/>
    <x v="4"/>
    <s v="Jacobo Medrano"/>
    <s v="Equipo ARG_03"/>
    <x v="0"/>
    <x v="0"/>
    <x v="0"/>
    <n v="150"/>
    <n v="72"/>
    <n v="78"/>
    <s v="Mendoza"/>
    <s v="Crítico"/>
  </r>
  <r>
    <d v="2015-03-02T00:00:00"/>
    <x v="5"/>
    <s v="Laura Sánchez"/>
    <s v="Equipo ESP_01"/>
    <x v="3"/>
    <x v="2"/>
    <x v="11"/>
    <n v="890"/>
    <n v="445"/>
    <n v="445"/>
    <s v="Valencia"/>
    <s v="Impulsivo"/>
  </r>
  <r>
    <d v="2015-03-05T00:00:00"/>
    <x v="1"/>
    <s v="María Hernández"/>
    <s v="Equipo ARG_03"/>
    <x v="0"/>
    <x v="0"/>
    <x v="1"/>
    <n v="70"/>
    <n v="40.599999999999994"/>
    <n v="29.400000000000006"/>
    <s v="Mendoza"/>
    <s v="Conservador"/>
  </r>
  <r>
    <d v="2015-03-06T00:00:00"/>
    <x v="2"/>
    <s v="Vanesa Serna"/>
    <s v="Equipo ESP_01"/>
    <x v="3"/>
    <x v="0"/>
    <x v="0"/>
    <n v="150"/>
    <n v="84.000000000000014"/>
    <n v="65.999999999999986"/>
    <s v="San Sebastián"/>
    <s v="Orientado al precio"/>
  </r>
  <r>
    <d v="2015-03-09T00:00:00"/>
    <x v="5"/>
    <s v="Ana Sainz"/>
    <s v="Equipo MEX_03"/>
    <x v="2"/>
    <x v="2"/>
    <x v="4"/>
    <n v="230"/>
    <n v="91.999999999999986"/>
    <n v="138"/>
    <s v="Ciudad de México"/>
    <s v="Impulsivo"/>
  </r>
  <r>
    <d v="2015-03-10T00:00:00"/>
    <x v="6"/>
    <s v="Angélica Martínez"/>
    <s v="Equipo ESP_03"/>
    <x v="3"/>
    <x v="0"/>
    <x v="9"/>
    <n v="230"/>
    <n v="144.9"/>
    <n v="85.1"/>
    <s v="Madrid"/>
    <s v="Crítico"/>
  </r>
  <r>
    <d v="2015-03-10T00:00:00"/>
    <x v="6"/>
    <s v="Gema Oliete"/>
    <s v="Equipo MEX_02"/>
    <x v="2"/>
    <x v="0"/>
    <x v="6"/>
    <n v="600"/>
    <n v="335.99999999999994"/>
    <n v="264.00000000000006"/>
    <s v="Ciudad de México"/>
    <s v="Impulsivo"/>
  </r>
  <r>
    <d v="2015-03-12T00:00:00"/>
    <x v="1"/>
    <s v="Angélica Martínez"/>
    <s v="Equipo ESP_03"/>
    <x v="3"/>
    <x v="0"/>
    <x v="0"/>
    <n v="150"/>
    <n v="84.000000000000014"/>
    <n v="65.999999999999986"/>
    <s v="Madrid"/>
    <s v="Orientado al precio"/>
  </r>
  <r>
    <d v="2015-03-12T00:00:00"/>
    <x v="1"/>
    <s v="Tania Zurita"/>
    <s v="Equipo ARG_02"/>
    <x v="0"/>
    <x v="1"/>
    <x v="10"/>
    <n v="560"/>
    <n v="291.2"/>
    <n v="268.8"/>
    <s v="Córdoba"/>
    <s v="Conservador"/>
  </r>
  <r>
    <d v="2015-03-12T00:00:00"/>
    <x v="1"/>
    <s v="Maripaz Navarro"/>
    <s v="Equipo CHI_01"/>
    <x v="1"/>
    <x v="2"/>
    <x v="7"/>
    <n v="760"/>
    <n v="319.19999999999993"/>
    <n v="440.80000000000007"/>
    <s v="Santiago"/>
    <s v="Crítico"/>
  </r>
  <r>
    <d v="2015-03-15T00:00:00"/>
    <x v="4"/>
    <s v="Teresa Barceló"/>
    <s v="Equipo CHI_02"/>
    <x v="1"/>
    <x v="2"/>
    <x v="5"/>
    <n v="1650"/>
    <n v="527.99999999999989"/>
    <n v="1122"/>
    <s v="Concepción"/>
    <s v="Conservador"/>
  </r>
  <r>
    <d v="2015-03-17T00:00:00"/>
    <x v="6"/>
    <s v="Luis Ramírez"/>
    <s v="Equipo ARG_01"/>
    <x v="0"/>
    <x v="2"/>
    <x v="11"/>
    <n v="890"/>
    <n v="347.09999999999991"/>
    <n v="542.90000000000009"/>
    <s v="Buenos Aires"/>
    <s v="Impulsivo"/>
  </r>
  <r>
    <d v="2015-03-19T00:00:00"/>
    <x v="1"/>
    <s v="Carlos Delgado"/>
    <s v="Equipo MEX_02"/>
    <x v="2"/>
    <x v="0"/>
    <x v="1"/>
    <n v="70"/>
    <n v="42.699999999999996"/>
    <n v="27.300000000000004"/>
    <s v="Ciudad de México"/>
    <s v="Impulsivo"/>
  </r>
  <r>
    <d v="2015-03-20T00:00:00"/>
    <x v="2"/>
    <s v="Gema Oliete"/>
    <s v="Equipo MEX_02"/>
    <x v="2"/>
    <x v="1"/>
    <x v="3"/>
    <n v="370"/>
    <n v="203.49999999999997"/>
    <n v="166.50000000000003"/>
    <s v="Ciudad de México"/>
    <s v="Orientado al precio"/>
  </r>
  <r>
    <d v="2015-03-20T00:00:00"/>
    <x v="2"/>
    <s v="Julio Vázquez"/>
    <s v="Equipo ESP_03"/>
    <x v="3"/>
    <x v="2"/>
    <x v="5"/>
    <n v="1650"/>
    <n v="577.5"/>
    <n v="1072.5"/>
    <s v="Madrid"/>
    <s v="Impulsivo"/>
  </r>
  <r>
    <d v="2015-03-21T00:00:00"/>
    <x v="3"/>
    <s v="Carlos Delgado"/>
    <s v="Equipo MEX_02"/>
    <x v="2"/>
    <x v="2"/>
    <x v="11"/>
    <n v="890"/>
    <n v="400.49999999999994"/>
    <n v="489.50000000000006"/>
    <s v="Ciudad de México"/>
    <s v="Conservador"/>
  </r>
  <r>
    <d v="2015-03-21T00:00:00"/>
    <x v="3"/>
    <s v="Alicia Alonso"/>
    <s v="Equipo ESP_01"/>
    <x v="3"/>
    <x v="1"/>
    <x v="2"/>
    <n v="150"/>
    <n v="75"/>
    <n v="75"/>
    <s v="Madrid"/>
    <s v="Orientado al precio"/>
  </r>
  <r>
    <d v="2015-03-22T00:00:00"/>
    <x v="4"/>
    <s v="Amanda Ayuso"/>
    <s v="Equipo ARG_01"/>
    <x v="0"/>
    <x v="0"/>
    <x v="9"/>
    <n v="230"/>
    <n v="133.39999999999998"/>
    <n v="96.600000000000023"/>
    <s v="Buenos Aires"/>
    <s v="Impulsivo"/>
  </r>
  <r>
    <d v="2015-03-22T00:00:00"/>
    <x v="4"/>
    <s v="Cristina Gómez"/>
    <s v="Equipo ARG_01"/>
    <x v="0"/>
    <x v="0"/>
    <x v="0"/>
    <n v="150"/>
    <n v="72"/>
    <n v="78"/>
    <s v="Buenos Aires"/>
    <s v="Orientado al precio"/>
  </r>
  <r>
    <d v="2016-03-20T00:00:00"/>
    <x v="4"/>
    <s v="Jorge Pardo"/>
    <s v="Equipo ESP_03"/>
    <x v="3"/>
    <x v="1"/>
    <x v="10"/>
    <n v="560"/>
    <n v="336"/>
    <n v="224"/>
    <s v="Barcelona"/>
    <s v="Conservador"/>
  </r>
  <r>
    <d v="2015-03-23T00:00:00"/>
    <x v="5"/>
    <s v="David Nogal"/>
    <s v="Equipo CHI_01"/>
    <x v="1"/>
    <x v="0"/>
    <x v="1"/>
    <n v="70"/>
    <n v="44.1"/>
    <n v="25.9"/>
    <s v="Concepción"/>
    <s v="Orientado al precio"/>
  </r>
  <r>
    <d v="2015-03-25T00:00:00"/>
    <x v="0"/>
    <s v="Emilia Cerviño"/>
    <s v="Equipo ARG_02"/>
    <x v="0"/>
    <x v="1"/>
    <x v="10"/>
    <n v="560"/>
    <n v="291.2"/>
    <n v="268.8"/>
    <s v="Buenos Aires"/>
    <s v="Orientado al precio"/>
  </r>
  <r>
    <d v="2015-03-26T00:00:00"/>
    <x v="1"/>
    <s v="Gema Oliete"/>
    <s v="Equipo MEX_02"/>
    <x v="2"/>
    <x v="2"/>
    <x v="7"/>
    <n v="760"/>
    <n v="303.99999999999994"/>
    <n v="456.00000000000006"/>
    <s v="Ciudad de México"/>
    <s v="Conservador"/>
  </r>
  <r>
    <d v="2015-03-27T00:00:00"/>
    <x v="2"/>
    <s v="Emilio Arribas"/>
    <s v="Equipo MEX_01"/>
    <x v="2"/>
    <x v="0"/>
    <x v="1"/>
    <n v="70"/>
    <n v="42.699999999999996"/>
    <n v="27.300000000000004"/>
    <s v="Mérida"/>
    <s v="Impulsivo"/>
  </r>
  <r>
    <d v="2015-03-27T00:00:00"/>
    <x v="2"/>
    <s v="Mariano Durán"/>
    <s v="Equipo ESP_01"/>
    <x v="3"/>
    <x v="2"/>
    <x v="4"/>
    <n v="230"/>
    <n v="103.49999999999999"/>
    <n v="126.50000000000001"/>
    <s v="Sevilla"/>
    <s v="Orientado al precio"/>
  </r>
  <r>
    <d v="2015-03-27T00:00:00"/>
    <x v="2"/>
    <s v="Marisa Rojas"/>
    <s v="Equipo ESP_02"/>
    <x v="3"/>
    <x v="1"/>
    <x v="8"/>
    <n v="620"/>
    <n v="403"/>
    <n v="217"/>
    <s v="Madrid"/>
    <s v="Conservador"/>
  </r>
  <r>
    <d v="2015-03-29T00:00:00"/>
    <x v="4"/>
    <s v="Alicia Alonso"/>
    <s v="Equipo ESP_01"/>
    <x v="3"/>
    <x v="2"/>
    <x v="11"/>
    <n v="890"/>
    <n v="445"/>
    <n v="445"/>
    <s v="San Sebastián"/>
    <s v="Conservador"/>
  </r>
  <r>
    <d v="2015-03-30T00:00:00"/>
    <x v="5"/>
    <s v="Alicia Alonso"/>
    <s v="Equipo ESP_01"/>
    <x v="3"/>
    <x v="2"/>
    <x v="7"/>
    <n v="760"/>
    <n v="341.99999999999994"/>
    <n v="418.00000000000006"/>
    <s v="Sevilla"/>
    <s v="Orientado al precio"/>
  </r>
  <r>
    <d v="2015-03-31T00:00:00"/>
    <x v="6"/>
    <s v="Luis Angulo"/>
    <s v="Equipo ARG_02"/>
    <x v="0"/>
    <x v="0"/>
    <x v="6"/>
    <n v="600"/>
    <n v="318"/>
    <n v="282"/>
    <s v="Buenos Aires"/>
    <s v="Impulsivo"/>
  </r>
  <r>
    <d v="2015-04-02T00:00:00"/>
    <x v="1"/>
    <s v="José Hernández"/>
    <s v="Equipo MEX_03"/>
    <x v="2"/>
    <x v="2"/>
    <x v="5"/>
    <n v="1650"/>
    <n v="494.99999999999989"/>
    <n v="1155"/>
    <s v="Ciudad de México"/>
    <s v="Conservador"/>
  </r>
  <r>
    <d v="2015-04-03T00:00:00"/>
    <x v="2"/>
    <s v="Luis Angulo"/>
    <s v="Equipo ARG_02"/>
    <x v="0"/>
    <x v="2"/>
    <x v="7"/>
    <n v="760"/>
    <n v="281.19999999999993"/>
    <n v="478.80000000000007"/>
    <s v="Córdoba"/>
    <s v="Orientado al precio"/>
  </r>
  <r>
    <d v="2015-04-03T00:00:00"/>
    <x v="2"/>
    <s v="Daniel Angulo"/>
    <s v="Equipo ESP_02"/>
    <x v="3"/>
    <x v="2"/>
    <x v="7"/>
    <n v="760"/>
    <n v="341.99999999999994"/>
    <n v="418.00000000000006"/>
    <s v="San Sebastián"/>
    <s v="Conservador"/>
  </r>
  <r>
    <d v="2015-04-04T00:00:00"/>
    <x v="3"/>
    <s v="Vanesa Serna"/>
    <s v="Equipo ESP_01"/>
    <x v="3"/>
    <x v="0"/>
    <x v="12"/>
    <n v="80"/>
    <n v="48.8"/>
    <n v="31.200000000000003"/>
    <s v="Madrid"/>
    <s v="Orientado al precio"/>
  </r>
  <r>
    <d v="2015-04-05T00:00:00"/>
    <x v="4"/>
    <s v="Alicia Alonso"/>
    <s v="Equipo ESP_01"/>
    <x v="3"/>
    <x v="1"/>
    <x v="13"/>
    <n v="420"/>
    <n v="231.00000000000003"/>
    <n v="188.99999999999997"/>
    <s v="San Sebastián"/>
    <s v="Impulsivo"/>
  </r>
  <r>
    <d v="2015-04-05T00:00:00"/>
    <x v="4"/>
    <s v="Francisco Román"/>
    <s v="Equipo CHI_03"/>
    <x v="1"/>
    <x v="2"/>
    <x v="4"/>
    <n v="230"/>
    <n v="96.59999999999998"/>
    <n v="133.40000000000003"/>
    <s v="Concepción"/>
    <s v="Conservador"/>
  </r>
  <r>
    <d v="2015-04-09T00:00:00"/>
    <x v="1"/>
    <s v="Dolores Pérez"/>
    <s v="Equipo MEX_01"/>
    <x v="2"/>
    <x v="1"/>
    <x v="13"/>
    <n v="420"/>
    <n v="210"/>
    <n v="210"/>
    <s v="Monterrey"/>
    <s v="Conservador"/>
  </r>
  <r>
    <d v="2015-04-10T00:00:00"/>
    <x v="2"/>
    <s v="Luis Angulo"/>
    <s v="Equipo ARG_02"/>
    <x v="0"/>
    <x v="0"/>
    <x v="0"/>
    <n v="150"/>
    <n v="72"/>
    <n v="78"/>
    <s v="Buenos Aires"/>
    <s v="Orientado al precio"/>
  </r>
  <r>
    <d v="2015-04-10T00:00:00"/>
    <x v="2"/>
    <s v="David Nogal"/>
    <s v="Equipo CHI_01"/>
    <x v="1"/>
    <x v="1"/>
    <x v="10"/>
    <n v="560"/>
    <n v="319.2"/>
    <n v="240.8"/>
    <s v="Concepción"/>
    <s v="Conservador"/>
  </r>
  <r>
    <d v="2015-04-14T00:00:00"/>
    <x v="6"/>
    <s v="Gabriel Ramos"/>
    <s v="Equipo ESP_03"/>
    <x v="3"/>
    <x v="1"/>
    <x v="2"/>
    <n v="150"/>
    <n v="75"/>
    <n v="75"/>
    <s v="Sevilla"/>
    <s v="Orientado al precio"/>
  </r>
  <r>
    <d v="2015-04-16T00:00:00"/>
    <x v="1"/>
    <s v="Claudia Gutiérrez"/>
    <s v="Equipo MEX_02"/>
    <x v="2"/>
    <x v="0"/>
    <x v="1"/>
    <n v="70"/>
    <n v="42.699999999999996"/>
    <n v="27.300000000000004"/>
    <s v="Guadalajara"/>
    <s v="Orientado al precio"/>
  </r>
  <r>
    <d v="2015-04-16T00:00:00"/>
    <x v="1"/>
    <s v="Rodrigo Canales"/>
    <s v="Equipo MEX_02"/>
    <x v="2"/>
    <x v="2"/>
    <x v="4"/>
    <n v="230"/>
    <n v="91.999999999999986"/>
    <n v="138"/>
    <s v="Monterrey"/>
    <s v="Impulsivo"/>
  </r>
  <r>
    <d v="2015-04-16T00:00:00"/>
    <x v="1"/>
    <s v="Begoña Tapia"/>
    <s v="Equipo ESP_03"/>
    <x v="3"/>
    <x v="0"/>
    <x v="6"/>
    <n v="600"/>
    <n v="366"/>
    <n v="234"/>
    <s v="San Sebastián"/>
    <s v="Conservador"/>
  </r>
  <r>
    <d v="2015-04-16T00:00:00"/>
    <x v="1"/>
    <s v="Alicia Alonso"/>
    <s v="Equipo ESP_01"/>
    <x v="3"/>
    <x v="1"/>
    <x v="8"/>
    <n v="620"/>
    <n v="403"/>
    <n v="217"/>
    <s v="Valencia"/>
    <s v="Conservador"/>
  </r>
  <r>
    <d v="2015-04-17T00:00:00"/>
    <x v="2"/>
    <s v="Mariano Durán"/>
    <s v="Equipo ESP_01"/>
    <x v="3"/>
    <x v="1"/>
    <x v="13"/>
    <n v="420"/>
    <n v="231.00000000000003"/>
    <n v="188.99999999999997"/>
    <s v="San Sebastián"/>
    <s v="Orientado al precio"/>
  </r>
  <r>
    <d v="2015-04-17T00:00:00"/>
    <x v="2"/>
    <s v="Vanesa Serna"/>
    <s v="Equipo ESP_01"/>
    <x v="3"/>
    <x v="1"/>
    <x v="10"/>
    <n v="560"/>
    <n v="336"/>
    <n v="224"/>
    <s v="Sevilla"/>
    <s v="Impulsivo"/>
  </r>
  <r>
    <d v="2015-04-17T00:00:00"/>
    <x v="2"/>
    <s v="Julio Castillo"/>
    <s v="Equipo ESP_01"/>
    <x v="3"/>
    <x v="2"/>
    <x v="11"/>
    <n v="890"/>
    <n v="347.09999999999991"/>
    <n v="542.90000000000009"/>
    <s v="Sevilla"/>
    <s v="Impulsivo"/>
  </r>
  <r>
    <d v="2015-04-20T00:00:00"/>
    <x v="5"/>
    <s v="Claudia Gutiérrez"/>
    <s v="Equipo MEX_02"/>
    <x v="2"/>
    <x v="0"/>
    <x v="9"/>
    <n v="230"/>
    <n v="144.9"/>
    <n v="85.1"/>
    <s v="Mérida"/>
    <s v="Conservador"/>
  </r>
  <r>
    <d v="2015-04-21T00:00:00"/>
    <x v="6"/>
    <s v="Emilio Arribas"/>
    <s v="Equipo MEX_01"/>
    <x v="2"/>
    <x v="0"/>
    <x v="9"/>
    <n v="230"/>
    <n v="140.29999999999998"/>
    <n v="89.700000000000017"/>
    <s v="Ciudad de México"/>
    <s v="Conservador"/>
  </r>
  <r>
    <d v="2015-04-22T00:00:00"/>
    <x v="0"/>
    <s v="Julia Sereno"/>
    <s v="Equipo ESP_02"/>
    <x v="3"/>
    <x v="0"/>
    <x v="0"/>
    <n v="150"/>
    <n v="84.000000000000014"/>
    <n v="65.999999999999986"/>
    <s v="Madrid"/>
    <s v="Orientado al precio"/>
  </r>
  <r>
    <d v="2015-04-23T00:00:00"/>
    <x v="1"/>
    <s v="Emilio Arribas"/>
    <s v="Equipo MEX_01"/>
    <x v="2"/>
    <x v="1"/>
    <x v="13"/>
    <n v="420"/>
    <n v="210"/>
    <n v="210"/>
    <s v="Ciudad de México"/>
    <s v="Conservador"/>
  </r>
  <r>
    <d v="2015-04-23T00:00:00"/>
    <x v="1"/>
    <s v="Jorge Treviño"/>
    <s v="Equipo CHI_01"/>
    <x v="1"/>
    <x v="2"/>
    <x v="11"/>
    <n v="890"/>
    <n v="418.29999999999995"/>
    <n v="471.70000000000005"/>
    <s v="Santiago"/>
    <s v="Conservador"/>
  </r>
  <r>
    <d v="2015-04-24T00:00:00"/>
    <x v="2"/>
    <s v="Manuel Rodríguez"/>
    <s v="Equipo MEX_01"/>
    <x v="2"/>
    <x v="2"/>
    <x v="7"/>
    <n v="760"/>
    <n v="303.99999999999994"/>
    <n v="456.00000000000006"/>
    <s v="Ciudad de México"/>
    <s v="Conservador"/>
  </r>
  <r>
    <d v="2015-04-24T00:00:00"/>
    <x v="2"/>
    <s v="Carlos Delgado"/>
    <s v="Equipo MEX_02"/>
    <x v="2"/>
    <x v="0"/>
    <x v="9"/>
    <n v="230"/>
    <n v="144.9"/>
    <n v="85.1"/>
    <s v="Ciudad de México"/>
    <s v="Crítico"/>
  </r>
  <r>
    <d v="2015-04-24T00:00:00"/>
    <x v="2"/>
    <s v="Laura Sánchez"/>
    <s v="Equipo ESP_01"/>
    <x v="3"/>
    <x v="1"/>
    <x v="13"/>
    <n v="420"/>
    <n v="231.00000000000003"/>
    <n v="188.99999999999997"/>
    <s v="Sevilla"/>
    <s v="Crítico"/>
  </r>
  <r>
    <d v="2015-04-24T00:00:00"/>
    <x v="2"/>
    <s v="Laura Sánchez"/>
    <s v="Equipo ESP_01"/>
    <x v="3"/>
    <x v="2"/>
    <x v="14"/>
    <n v="560"/>
    <n v="251.99999999999997"/>
    <n v="308"/>
    <s v="Madrid"/>
    <s v="Conservador"/>
  </r>
  <r>
    <d v="2015-04-25T00:00:00"/>
    <x v="3"/>
    <s v="Marisa Rojas"/>
    <s v="Equipo ESP_02"/>
    <x v="3"/>
    <x v="2"/>
    <x v="14"/>
    <n v="560"/>
    <n v="251.99999999999997"/>
    <n v="308"/>
    <s v="Valencia"/>
    <s v="Orientado al precio"/>
  </r>
  <r>
    <d v="2015-04-25T00:00:00"/>
    <x v="3"/>
    <s v="Julio Vázquez"/>
    <s v="Equipo ESP_03"/>
    <x v="3"/>
    <x v="2"/>
    <x v="11"/>
    <n v="890"/>
    <n v="445"/>
    <n v="445"/>
    <s v="Sevilla"/>
    <s v="Impulsivo"/>
  </r>
  <r>
    <d v="2015-04-26T00:00:00"/>
    <x v="4"/>
    <s v="María Jesús Lorenzo"/>
    <s v="Equipo MEX_03"/>
    <x v="2"/>
    <x v="1"/>
    <x v="2"/>
    <n v="150"/>
    <n v="67.5"/>
    <n v="82.5"/>
    <s v="Mérida"/>
    <s v="Orientado al precio"/>
  </r>
  <r>
    <d v="2015-04-27T00:00:00"/>
    <x v="5"/>
    <s v="Marisa Rojas"/>
    <s v="Equipo ESP_02"/>
    <x v="3"/>
    <x v="2"/>
    <x v="4"/>
    <n v="230"/>
    <n v="103.49999999999999"/>
    <n v="126.50000000000001"/>
    <s v="Barcelona"/>
    <s v="Conservador"/>
  </r>
  <r>
    <d v="2015-04-27T00:00:00"/>
    <x v="5"/>
    <s v="Jacobo Medrano"/>
    <s v="Equipo ARG_03"/>
    <x v="0"/>
    <x v="2"/>
    <x v="11"/>
    <n v="890"/>
    <n v="347.09999999999991"/>
    <n v="542.90000000000009"/>
    <s v="Buenos Aires"/>
    <s v="Crítico"/>
  </r>
  <r>
    <d v="2015-04-27T00:00:00"/>
    <x v="5"/>
    <s v="Virginia Rubio"/>
    <s v="Equipo CHI_02"/>
    <x v="1"/>
    <x v="0"/>
    <x v="12"/>
    <n v="80"/>
    <n v="46.4"/>
    <n v="33.6"/>
    <s v="Antofagasta"/>
    <s v="Impulsivo"/>
  </r>
  <r>
    <d v="2015-04-28T00:00:00"/>
    <x v="6"/>
    <s v="Alicia Alonso"/>
    <s v="Equipo ESP_01"/>
    <x v="3"/>
    <x v="2"/>
    <x v="14"/>
    <n v="560"/>
    <n v="251.99999999999997"/>
    <n v="308"/>
    <s v="Madrid"/>
    <s v="Orientado al precio"/>
  </r>
  <r>
    <d v="2015-05-02T00:00:00"/>
    <x v="3"/>
    <s v="Daniel Salinas"/>
    <s v="Equipo MEX_01"/>
    <x v="2"/>
    <x v="1"/>
    <x v="3"/>
    <n v="370"/>
    <n v="203.49999999999997"/>
    <n v="166.50000000000003"/>
    <s v="Mérida"/>
    <s v="Orientado al precio"/>
  </r>
  <r>
    <d v="2015-05-02T00:00:00"/>
    <x v="3"/>
    <s v="Alicia Alonso"/>
    <s v="Equipo ESP_01"/>
    <x v="3"/>
    <x v="1"/>
    <x v="10"/>
    <n v="560"/>
    <n v="336"/>
    <n v="224"/>
    <s v="Barcelona"/>
    <s v="Orientado al precio"/>
  </r>
  <r>
    <d v="2015-05-02T00:00:00"/>
    <x v="3"/>
    <s v="Carlos Delgado"/>
    <s v="Equipo MEX_02"/>
    <x v="2"/>
    <x v="2"/>
    <x v="7"/>
    <n v="760"/>
    <n v="303.99999999999994"/>
    <n v="456.00000000000006"/>
    <s v="Monterrey"/>
    <s v="Impulsivo"/>
  </r>
  <r>
    <d v="2015-05-02T00:00:00"/>
    <x v="3"/>
    <s v="Julio Castillo"/>
    <s v="Equipo ESP_01"/>
    <x v="3"/>
    <x v="2"/>
    <x v="11"/>
    <n v="890"/>
    <n v="445"/>
    <n v="445"/>
    <s v="Valencia"/>
    <s v="Conservador"/>
  </r>
  <r>
    <d v="2015-05-03T00:00:00"/>
    <x v="4"/>
    <s v="Carlos Arroyo"/>
    <s v="Equipo MEX_03"/>
    <x v="2"/>
    <x v="2"/>
    <x v="4"/>
    <n v="230"/>
    <n v="91.999999999999986"/>
    <n v="138"/>
    <s v="Monterrey"/>
    <s v="Impulsivo"/>
  </r>
  <r>
    <d v="2015-05-04T00:00:00"/>
    <x v="5"/>
    <s v="Sara Izquierdo"/>
    <s v="Equipo CHI_03"/>
    <x v="1"/>
    <x v="2"/>
    <x v="4"/>
    <n v="230"/>
    <n v="96.59999999999998"/>
    <n v="133.40000000000003"/>
    <s v="Antofagasta"/>
    <s v="Impulsivo"/>
  </r>
  <r>
    <d v="2015-05-05T00:00:00"/>
    <x v="6"/>
    <s v="Alicia Alonso"/>
    <s v="Equipo ESP_01"/>
    <x v="3"/>
    <x v="0"/>
    <x v="6"/>
    <n v="600"/>
    <n v="366"/>
    <n v="234"/>
    <s v="Valencia"/>
    <s v="Impulsivo"/>
  </r>
  <r>
    <d v="2015-05-07T00:00:00"/>
    <x v="1"/>
    <s v="Carlos Delgado"/>
    <s v="Equipo MEX_02"/>
    <x v="2"/>
    <x v="0"/>
    <x v="9"/>
    <n v="230"/>
    <n v="140.29999999999998"/>
    <n v="89.700000000000017"/>
    <s v="Mérida"/>
    <s v="Orientado al precio"/>
  </r>
  <r>
    <d v="2015-05-07T00:00:00"/>
    <x v="1"/>
    <s v="Julia Sereno"/>
    <s v="Equipo ESP_02"/>
    <x v="3"/>
    <x v="2"/>
    <x v="11"/>
    <n v="890"/>
    <n v="445"/>
    <n v="445"/>
    <s v="Valencia"/>
    <s v="Impulsivo"/>
  </r>
  <r>
    <d v="2016-05-06T00:00:00"/>
    <x v="2"/>
    <s v="Diana Cayetano"/>
    <s v="Equipo ARG_03"/>
    <x v="0"/>
    <x v="1"/>
    <x v="3"/>
    <n v="370"/>
    <n v="192.4"/>
    <n v="177.6"/>
    <s v="Buenos Aires"/>
    <s v="Orientado al precio"/>
  </r>
  <r>
    <d v="2015-05-08T00:00:00"/>
    <x v="2"/>
    <s v="Emilio Arribas"/>
    <s v="Equipo MEX_01"/>
    <x v="2"/>
    <x v="1"/>
    <x v="2"/>
    <n v="150"/>
    <n v="67.5"/>
    <n v="82.5"/>
    <s v="Ciudad de México"/>
    <s v="Orientado al precio"/>
  </r>
  <r>
    <d v="2015-05-08T00:00:00"/>
    <x v="2"/>
    <s v="María Jesús Lorenzo"/>
    <s v="Equipo MEX_03"/>
    <x v="2"/>
    <x v="0"/>
    <x v="6"/>
    <n v="600"/>
    <n v="335.99999999999994"/>
    <n v="264.00000000000006"/>
    <s v="Ciudad de México"/>
    <s v="Crítico"/>
  </r>
  <r>
    <d v="2015-05-09T00:00:00"/>
    <x v="3"/>
    <s v="Carlos Delgado"/>
    <s v="Equipo MEX_02"/>
    <x v="2"/>
    <x v="1"/>
    <x v="8"/>
    <n v="620"/>
    <n v="372"/>
    <n v="248"/>
    <s v="Ciudad de México"/>
    <s v="Orientado al precio"/>
  </r>
  <r>
    <d v="2015-05-09T00:00:00"/>
    <x v="3"/>
    <s v="Carlos Delgado"/>
    <s v="Equipo MEX_02"/>
    <x v="2"/>
    <x v="0"/>
    <x v="0"/>
    <n v="150"/>
    <n v="76.5"/>
    <n v="73.5"/>
    <s v="Ciudad de México"/>
    <s v="Impulsivo"/>
  </r>
  <r>
    <d v="2015-05-11T00:00:00"/>
    <x v="5"/>
    <s v="Claudia Gutiérrez"/>
    <s v="Equipo MEX_02"/>
    <x v="2"/>
    <x v="0"/>
    <x v="1"/>
    <n v="70"/>
    <n v="42.699999999999996"/>
    <n v="27.300000000000004"/>
    <s v="Ciudad de México"/>
    <s v="Orientado al precio"/>
  </r>
  <r>
    <d v="2015-05-12T00:00:00"/>
    <x v="6"/>
    <s v="Sandra Peña"/>
    <s v="Equipo CHI_03"/>
    <x v="1"/>
    <x v="1"/>
    <x v="3"/>
    <n v="370"/>
    <n v="210.89999999999998"/>
    <n v="159.10000000000002"/>
    <s v="Santiago"/>
    <s v="Conservador"/>
  </r>
  <r>
    <d v="2015-05-12T00:00:00"/>
    <x v="6"/>
    <s v="Begoña Tapia"/>
    <s v="Equipo ESP_03"/>
    <x v="3"/>
    <x v="2"/>
    <x v="5"/>
    <n v="1650"/>
    <n v="577.5"/>
    <n v="1072.5"/>
    <s v="San Sebastián"/>
    <s v="Conservador"/>
  </r>
  <r>
    <d v="2015-05-13T00:00:00"/>
    <x v="0"/>
    <s v="Ana Belén Rascado"/>
    <s v="Equipo CHI_03"/>
    <x v="1"/>
    <x v="1"/>
    <x v="13"/>
    <n v="420"/>
    <n v="218.4"/>
    <n v="201.6"/>
    <s v="Concepción"/>
    <s v="Conservador"/>
  </r>
  <r>
    <d v="2015-05-15T00:00:00"/>
    <x v="2"/>
    <s v="Manuel Rodríguez"/>
    <s v="Equipo MEX_01"/>
    <x v="2"/>
    <x v="2"/>
    <x v="7"/>
    <n v="760"/>
    <n v="303.99999999999994"/>
    <n v="456.00000000000006"/>
    <s v="Ciudad de México"/>
    <s v="Impulsivo"/>
  </r>
  <r>
    <d v="2015-05-15T00:00:00"/>
    <x v="2"/>
    <s v="Begoña Tapia"/>
    <s v="Equipo ESP_03"/>
    <x v="3"/>
    <x v="2"/>
    <x v="14"/>
    <n v="560"/>
    <n v="251.99999999999997"/>
    <n v="308"/>
    <s v="Valencia"/>
    <s v="Crítico"/>
  </r>
  <r>
    <d v="2015-05-15T00:00:00"/>
    <x v="2"/>
    <s v="Daniel Angulo"/>
    <s v="Equipo ESP_02"/>
    <x v="3"/>
    <x v="1"/>
    <x v="13"/>
    <n v="420"/>
    <n v="231.00000000000003"/>
    <n v="188.99999999999997"/>
    <s v="San Sebastián"/>
    <s v="Impulsivo"/>
  </r>
  <r>
    <d v="2015-05-15T00:00:00"/>
    <x v="2"/>
    <s v="Irene Lázaro"/>
    <s v="Equipo ESP_02"/>
    <x v="3"/>
    <x v="2"/>
    <x v="11"/>
    <n v="890"/>
    <n v="445"/>
    <n v="445"/>
    <s v="Valencia"/>
    <s v="Impulsivo"/>
  </r>
  <r>
    <d v="2015-05-16T00:00:00"/>
    <x v="3"/>
    <s v="Dolores Pérez"/>
    <s v="Equipo MEX_01"/>
    <x v="2"/>
    <x v="0"/>
    <x v="0"/>
    <n v="150"/>
    <n v="76.5"/>
    <n v="73.5"/>
    <s v="Ciudad de México"/>
    <s v="Conservador"/>
  </r>
  <r>
    <d v="2015-05-17T00:00:00"/>
    <x v="4"/>
    <s v="Alejandro Martín"/>
    <s v="Equipo CHI_01"/>
    <x v="1"/>
    <x v="1"/>
    <x v="13"/>
    <n v="420"/>
    <n v="218.4"/>
    <n v="201.6"/>
    <s v="Concepción"/>
    <s v="Conservador"/>
  </r>
  <r>
    <d v="2015-05-17T00:00:00"/>
    <x v="4"/>
    <s v="Claudia Gutiérrez"/>
    <s v="Equipo MEX_02"/>
    <x v="2"/>
    <x v="0"/>
    <x v="9"/>
    <n v="230"/>
    <n v="140.29999999999998"/>
    <n v="89.700000000000017"/>
    <s v="Ciudad de México"/>
    <s v="Orientado al precio"/>
  </r>
  <r>
    <d v="2015-05-19T00:00:00"/>
    <x v="6"/>
    <s v="Gema Oliete"/>
    <s v="Equipo MEX_02"/>
    <x v="2"/>
    <x v="0"/>
    <x v="6"/>
    <n v="600"/>
    <n v="335.99999999999994"/>
    <n v="264.00000000000006"/>
    <s v="Ciudad de México"/>
    <s v="Conservador"/>
  </r>
  <r>
    <d v="2015-05-20T00:00:00"/>
    <x v="0"/>
    <s v="Enrique Arjona"/>
    <s v="Equipo ESP_02"/>
    <x v="3"/>
    <x v="0"/>
    <x v="1"/>
    <n v="70"/>
    <n v="46.2"/>
    <n v="23.799999999999997"/>
    <s v="Barcelona"/>
    <s v="Orientado al precio"/>
  </r>
  <r>
    <d v="2015-05-20T00:00:00"/>
    <x v="0"/>
    <s v="Mariano Durán"/>
    <s v="Equipo ESP_01"/>
    <x v="3"/>
    <x v="1"/>
    <x v="13"/>
    <n v="420"/>
    <n v="231.00000000000003"/>
    <n v="188.99999999999997"/>
    <s v="Madrid"/>
    <s v="Conservador"/>
  </r>
  <r>
    <d v="2015-05-21T00:00:00"/>
    <x v="1"/>
    <s v="Amanda Ayuso"/>
    <s v="Equipo ARG_01"/>
    <x v="0"/>
    <x v="2"/>
    <x v="5"/>
    <n v="1650"/>
    <n v="445.50000000000006"/>
    <n v="1204.5"/>
    <s v="Buenos Aires"/>
    <s v="Crítico"/>
  </r>
  <r>
    <d v="2015-05-21T00:00:00"/>
    <x v="1"/>
    <s v="Alicia Alonso"/>
    <s v="Equipo ESP_01"/>
    <x v="3"/>
    <x v="1"/>
    <x v="10"/>
    <n v="560"/>
    <n v="336"/>
    <n v="224"/>
    <s v="Sevilla"/>
    <s v="Conservador"/>
  </r>
  <r>
    <d v="2015-05-24T00:00:00"/>
    <x v="4"/>
    <s v="Luis Ramírez"/>
    <s v="Equipo ARG_01"/>
    <x v="0"/>
    <x v="1"/>
    <x v="2"/>
    <n v="150"/>
    <n v="62.999999999999986"/>
    <n v="87.000000000000014"/>
    <s v="Mar del Plata"/>
    <s v="Orientado al precio"/>
  </r>
  <r>
    <d v="2015-05-24T00:00:00"/>
    <x v="4"/>
    <s v="Alicia Alonso"/>
    <s v="Equipo ESP_01"/>
    <x v="3"/>
    <x v="2"/>
    <x v="7"/>
    <n v="760"/>
    <n v="341.99999999999994"/>
    <n v="418.00000000000006"/>
    <s v="Barcelona"/>
    <s v="Impulsivo"/>
  </r>
  <r>
    <d v="2015-05-25T00:00:00"/>
    <x v="5"/>
    <s v="Emilio Arribas"/>
    <s v="Equipo MEX_01"/>
    <x v="2"/>
    <x v="1"/>
    <x v="10"/>
    <n v="560"/>
    <n v="307.99999999999994"/>
    <n v="252.00000000000006"/>
    <s v="Ciudad de México"/>
    <s v="Crítico"/>
  </r>
  <r>
    <d v="2015-05-25T00:00:00"/>
    <x v="5"/>
    <s v="Claudia Gutiérrez"/>
    <s v="Equipo MEX_02"/>
    <x v="2"/>
    <x v="1"/>
    <x v="10"/>
    <n v="560"/>
    <n v="307.99999999999994"/>
    <n v="252.00000000000006"/>
    <s v="Monterrey"/>
    <s v="Impulsivo"/>
  </r>
  <r>
    <d v="2015-05-27T00:00:00"/>
    <x v="0"/>
    <s v="Rodrigo Canales"/>
    <s v="Equipo MEX_02"/>
    <x v="2"/>
    <x v="1"/>
    <x v="2"/>
    <n v="150"/>
    <n v="67.5"/>
    <n v="82.5"/>
    <s v="Monterrey"/>
    <s v="Conservador"/>
  </r>
  <r>
    <d v="2015-05-28T00:00:00"/>
    <x v="1"/>
    <s v="Julia Sereno"/>
    <s v="Equipo ESP_02"/>
    <x v="3"/>
    <x v="1"/>
    <x v="13"/>
    <n v="420"/>
    <n v="231.00000000000003"/>
    <n v="188.99999999999997"/>
    <s v="Madrid"/>
    <s v="Orientado al precio"/>
  </r>
  <r>
    <d v="2015-05-29T00:00:00"/>
    <x v="2"/>
    <s v="Rodrigo Canales"/>
    <s v="Equipo MEX_02"/>
    <x v="2"/>
    <x v="2"/>
    <x v="4"/>
    <n v="230"/>
    <n v="91.999999999999986"/>
    <n v="138"/>
    <s v="Ciudad de México"/>
    <s v="Impulsivo"/>
  </r>
  <r>
    <d v="2015-05-29T00:00:00"/>
    <x v="2"/>
    <s v="María Casado"/>
    <s v="Equipo MEX_03"/>
    <x v="2"/>
    <x v="0"/>
    <x v="9"/>
    <n v="230"/>
    <n v="140.29999999999998"/>
    <n v="89.700000000000017"/>
    <s v="Mérida"/>
    <s v="Conservador"/>
  </r>
  <r>
    <d v="2015-05-29T00:00:00"/>
    <x v="2"/>
    <s v="Francisco Román"/>
    <s v="Equipo CHI_03"/>
    <x v="1"/>
    <x v="2"/>
    <x v="7"/>
    <n v="760"/>
    <n v="319.19999999999993"/>
    <n v="440.80000000000007"/>
    <s v="Concepción"/>
    <s v="Orientado al precio"/>
  </r>
  <r>
    <d v="2015-05-29T00:00:00"/>
    <x v="2"/>
    <s v="Carlos Delgado"/>
    <s v="Equipo MEX_02"/>
    <x v="2"/>
    <x v="2"/>
    <x v="7"/>
    <n v="760"/>
    <n v="303.99999999999994"/>
    <n v="456.00000000000006"/>
    <s v="Mérida"/>
    <s v="Conservador"/>
  </r>
  <r>
    <d v="2015-05-30T00:00:00"/>
    <x v="3"/>
    <s v="Irene Lázaro"/>
    <s v="Equipo ESP_02"/>
    <x v="3"/>
    <x v="0"/>
    <x v="0"/>
    <n v="150"/>
    <n v="84.000000000000014"/>
    <n v="65.999999999999986"/>
    <s v="Madrid"/>
    <s v="Impulsivo"/>
  </r>
  <r>
    <d v="2015-06-01T00:00:00"/>
    <x v="5"/>
    <s v="Claudia Gutiérrez"/>
    <s v="Equipo MEX_02"/>
    <x v="2"/>
    <x v="2"/>
    <x v="4"/>
    <n v="230"/>
    <n v="91.999999999999986"/>
    <n v="138"/>
    <s v="Monterrey"/>
    <s v="Conservador"/>
  </r>
  <r>
    <d v="2015-06-01T00:00:00"/>
    <x v="5"/>
    <s v="José Hernández"/>
    <s v="Equipo MEX_03"/>
    <x v="2"/>
    <x v="0"/>
    <x v="0"/>
    <n v="150"/>
    <n v="76.5"/>
    <n v="73.5"/>
    <s v="Ciudad de México"/>
    <s v="Conservador"/>
  </r>
  <r>
    <d v="2015-06-01T00:00:00"/>
    <x v="5"/>
    <s v="Enrique Arjona"/>
    <s v="Equipo ESP_02"/>
    <x v="3"/>
    <x v="1"/>
    <x v="8"/>
    <n v="620"/>
    <n v="403"/>
    <n v="217"/>
    <s v="Madrid"/>
    <s v="Conservador"/>
  </r>
  <r>
    <d v="2015-06-02T00:00:00"/>
    <x v="6"/>
    <s v="María Casado"/>
    <s v="Equipo MEX_03"/>
    <x v="2"/>
    <x v="2"/>
    <x v="11"/>
    <n v="890"/>
    <n v="400.49999999999994"/>
    <n v="489.50000000000006"/>
    <s v="Ciudad de México"/>
    <s v="Crítico"/>
  </r>
  <r>
    <d v="2015-06-04T00:00:00"/>
    <x v="1"/>
    <s v="Amanda Ayuso"/>
    <s v="Equipo ARG_01"/>
    <x v="0"/>
    <x v="2"/>
    <x v="4"/>
    <n v="230"/>
    <n v="85.09999999999998"/>
    <n v="144.90000000000003"/>
    <s v="Buenos Aires"/>
    <s v="Crítico"/>
  </r>
  <r>
    <d v="2015-06-04T00:00:00"/>
    <x v="1"/>
    <s v="Jorge Pardo"/>
    <s v="Equipo ESP_03"/>
    <x v="3"/>
    <x v="0"/>
    <x v="0"/>
    <n v="150"/>
    <n v="84.000000000000014"/>
    <n v="65.999999999999986"/>
    <s v="Sevilla"/>
    <s v="Impulsivo"/>
  </r>
  <r>
    <d v="2015-06-05T00:00:00"/>
    <x v="2"/>
    <s v="Emilio Arribas"/>
    <s v="Equipo MEX_01"/>
    <x v="2"/>
    <x v="1"/>
    <x v="10"/>
    <n v="560"/>
    <n v="307.99999999999994"/>
    <n v="252.00000000000006"/>
    <s v="Ciudad de México"/>
    <s v="Orientado al precio"/>
  </r>
  <r>
    <d v="2015-06-05T00:00:00"/>
    <x v="2"/>
    <s v="Dolores Pérez"/>
    <s v="Equipo MEX_01"/>
    <x v="2"/>
    <x v="0"/>
    <x v="6"/>
    <n v="600"/>
    <n v="335.99999999999994"/>
    <n v="264.00000000000006"/>
    <s v="Mérida"/>
    <s v="Orientado al precio"/>
  </r>
  <r>
    <d v="2015-06-05T00:00:00"/>
    <x v="2"/>
    <s v="Julio Vázquez"/>
    <s v="Equipo ESP_03"/>
    <x v="3"/>
    <x v="0"/>
    <x v="1"/>
    <n v="70"/>
    <n v="46.2"/>
    <n v="23.799999999999997"/>
    <s v="Madrid"/>
    <s v="Crítico"/>
  </r>
  <r>
    <d v="2015-06-05T00:00:00"/>
    <x v="2"/>
    <s v="Rodrigo Canales"/>
    <s v="Equipo MEX_02"/>
    <x v="2"/>
    <x v="1"/>
    <x v="10"/>
    <n v="560"/>
    <n v="307.99999999999994"/>
    <n v="252.00000000000006"/>
    <s v="Mérida"/>
    <s v="Orientado al precio"/>
  </r>
  <r>
    <d v="2015-06-05T00:00:00"/>
    <x v="2"/>
    <s v="Carlos Delgado"/>
    <s v="Equipo MEX_02"/>
    <x v="2"/>
    <x v="1"/>
    <x v="8"/>
    <n v="620"/>
    <n v="372"/>
    <n v="248"/>
    <s v="Ciudad de México"/>
    <s v="Orientado al precio"/>
  </r>
  <r>
    <d v="2015-06-05T00:00:00"/>
    <x v="2"/>
    <s v="Rodrigo Canales"/>
    <s v="Equipo MEX_02"/>
    <x v="2"/>
    <x v="1"/>
    <x v="8"/>
    <n v="620"/>
    <n v="372"/>
    <n v="248"/>
    <s v="Ciudad de México"/>
    <s v="Impulsivo"/>
  </r>
  <r>
    <d v="2015-06-05T00:00:00"/>
    <x v="2"/>
    <s v="Santiago Pavón"/>
    <s v="Equipo CHI_02"/>
    <x v="1"/>
    <x v="2"/>
    <x v="7"/>
    <n v="760"/>
    <n v="319.19999999999993"/>
    <n v="440.80000000000007"/>
    <s v="Concepción"/>
    <s v="Impulsivo"/>
  </r>
  <r>
    <d v="2015-06-05T00:00:00"/>
    <x v="2"/>
    <s v="Sandra Peña"/>
    <s v="Equipo CHI_03"/>
    <x v="1"/>
    <x v="2"/>
    <x v="11"/>
    <n v="890"/>
    <n v="418.29999999999995"/>
    <n v="471.70000000000005"/>
    <s v="Concepción"/>
    <s v="Impulsivo"/>
  </r>
  <r>
    <d v="2015-06-06T00:00:00"/>
    <x v="3"/>
    <s v="Irene Lázaro"/>
    <s v="Equipo ESP_02"/>
    <x v="3"/>
    <x v="1"/>
    <x v="8"/>
    <n v="620"/>
    <n v="403"/>
    <n v="217"/>
    <s v="Valencia"/>
    <s v="Orientado al precio"/>
  </r>
  <r>
    <d v="2015-06-06T00:00:00"/>
    <x v="3"/>
    <s v="Jorge Pardo"/>
    <s v="Equipo ESP_03"/>
    <x v="3"/>
    <x v="1"/>
    <x v="8"/>
    <n v="620"/>
    <n v="403"/>
    <n v="217"/>
    <s v="Barcelona"/>
    <s v="Orientado al precio"/>
  </r>
  <r>
    <d v="2015-06-07T00:00:00"/>
    <x v="4"/>
    <s v="Begoña Tapia"/>
    <s v="Equipo ESP_03"/>
    <x v="3"/>
    <x v="0"/>
    <x v="9"/>
    <n v="230"/>
    <n v="144.9"/>
    <n v="85.1"/>
    <s v="Madrid"/>
    <s v="Conservador"/>
  </r>
  <r>
    <d v="2015-06-07T00:00:00"/>
    <x v="4"/>
    <s v="Blanca Cuesta"/>
    <s v="Equipo CHI_03"/>
    <x v="1"/>
    <x v="1"/>
    <x v="8"/>
    <n v="620"/>
    <n v="384.4"/>
    <n v="235.60000000000002"/>
    <s v="Santiago"/>
    <s v="Impulsivo"/>
  </r>
  <r>
    <d v="2015-06-07T00:00:00"/>
    <x v="4"/>
    <s v="Ángel Carrasco"/>
    <s v="Equipo MEX_01"/>
    <x v="2"/>
    <x v="1"/>
    <x v="8"/>
    <n v="620"/>
    <n v="372"/>
    <n v="248"/>
    <s v="Ciudad de México"/>
    <s v="Crítico"/>
  </r>
  <r>
    <d v="2015-06-07T00:00:00"/>
    <x v="4"/>
    <s v="Carlos Delgado"/>
    <s v="Equipo MEX_02"/>
    <x v="2"/>
    <x v="2"/>
    <x v="11"/>
    <n v="890"/>
    <n v="347.09999999999991"/>
    <n v="542.90000000000009"/>
    <s v="Ciudad de México"/>
    <s v="Impulsivo"/>
  </r>
  <r>
    <d v="2015-06-09T00:00:00"/>
    <x v="6"/>
    <s v="María Casado"/>
    <s v="Equipo MEX_03"/>
    <x v="2"/>
    <x v="1"/>
    <x v="2"/>
    <n v="150"/>
    <n v="67.5"/>
    <n v="82.5"/>
    <s v="Mérida"/>
    <s v="Orientado al precio"/>
  </r>
  <r>
    <d v="2015-06-09T00:00:00"/>
    <x v="6"/>
    <s v="Daniel Angulo"/>
    <s v="Equipo ESP_02"/>
    <x v="3"/>
    <x v="0"/>
    <x v="0"/>
    <n v="150"/>
    <n v="84.000000000000014"/>
    <n v="65.999999999999986"/>
    <s v="Madrid"/>
    <s v="Impulsivo"/>
  </r>
  <r>
    <d v="2015-06-09T00:00:00"/>
    <x v="6"/>
    <s v="Angélica Martínez"/>
    <s v="Equipo ESP_03"/>
    <x v="3"/>
    <x v="2"/>
    <x v="7"/>
    <n v="760"/>
    <n v="341.99999999999994"/>
    <n v="418.00000000000006"/>
    <s v="Madrid"/>
    <s v="Orientado al precio"/>
  </r>
  <r>
    <d v="2015-06-10T00:00:00"/>
    <x v="0"/>
    <s v="Carlos Delgado"/>
    <s v="Equipo MEX_02"/>
    <x v="2"/>
    <x v="2"/>
    <x v="7"/>
    <n v="760"/>
    <n v="303.99999999999994"/>
    <n v="456.00000000000006"/>
    <s v="Monterrey"/>
    <s v="Orientado al precio"/>
  </r>
  <r>
    <d v="2015-06-12T00:00:00"/>
    <x v="2"/>
    <s v="Daniel Salinas"/>
    <s v="Equipo MEX_01"/>
    <x v="2"/>
    <x v="0"/>
    <x v="1"/>
    <n v="70"/>
    <n v="42.699999999999996"/>
    <n v="27.300000000000004"/>
    <s v="Ciudad de México"/>
    <s v="Conservador"/>
  </r>
  <r>
    <d v="2015-06-12T00:00:00"/>
    <x v="2"/>
    <s v="María Casado"/>
    <s v="Equipo MEX_03"/>
    <x v="2"/>
    <x v="1"/>
    <x v="13"/>
    <n v="420"/>
    <n v="210"/>
    <n v="210"/>
    <s v="Ciudad de México"/>
    <s v="Impulsivo"/>
  </r>
  <r>
    <d v="2016-06-12T00:00:00"/>
    <x v="4"/>
    <s v="Luis Angulo"/>
    <s v="Equipo ARG_02"/>
    <x v="0"/>
    <x v="2"/>
    <x v="4"/>
    <n v="230"/>
    <n v="85.09999999999998"/>
    <n v="144.90000000000003"/>
    <s v="Buenos Aires"/>
    <s v="Orientado al precio"/>
  </r>
  <r>
    <d v="2015-06-15T00:00:00"/>
    <x v="5"/>
    <s v="María Hernández"/>
    <s v="Equipo ARG_03"/>
    <x v="0"/>
    <x v="2"/>
    <x v="5"/>
    <n v="1650"/>
    <n v="445.50000000000006"/>
    <n v="1204.5"/>
    <s v="Buenos Aires"/>
    <s v="Conservador"/>
  </r>
  <r>
    <d v="2015-06-15T00:00:00"/>
    <x v="5"/>
    <s v="Daniel Montero"/>
    <s v="Equipo MEX_02"/>
    <x v="2"/>
    <x v="0"/>
    <x v="6"/>
    <n v="600"/>
    <n v="335.99999999999994"/>
    <n v="264.00000000000006"/>
    <s v="Ciudad de México"/>
    <s v="Conservador"/>
  </r>
  <r>
    <d v="2015-06-16T00:00:00"/>
    <x v="6"/>
    <s v="Ángel Carrasco"/>
    <s v="Equipo MEX_01"/>
    <x v="2"/>
    <x v="0"/>
    <x v="9"/>
    <n v="230"/>
    <n v="140.29999999999998"/>
    <n v="89.700000000000017"/>
    <s v="Ciudad de México"/>
    <s v="Conservador"/>
  </r>
  <r>
    <d v="2015-06-16T00:00:00"/>
    <x v="6"/>
    <s v="Begoña Tapia"/>
    <s v="Equipo ESP_03"/>
    <x v="3"/>
    <x v="2"/>
    <x v="11"/>
    <n v="890"/>
    <n v="347.09999999999991"/>
    <n v="542.90000000000009"/>
    <s v="San Sebastián"/>
    <s v="Conservador"/>
  </r>
  <r>
    <d v="2015-06-17T00:00:00"/>
    <x v="0"/>
    <s v="Dolores Pérez"/>
    <s v="Equipo MEX_01"/>
    <x v="2"/>
    <x v="2"/>
    <x v="11"/>
    <n v="890"/>
    <n v="400.49999999999994"/>
    <n v="489.50000000000006"/>
    <s v="Ciudad de México"/>
    <s v="Conservador"/>
  </r>
  <r>
    <d v="2015-06-17T00:00:00"/>
    <x v="0"/>
    <s v="Irene Lázaro"/>
    <s v="Equipo ESP_02"/>
    <x v="3"/>
    <x v="1"/>
    <x v="10"/>
    <n v="560"/>
    <n v="336"/>
    <n v="224"/>
    <s v="Sevilla"/>
    <s v="Impulsivo"/>
  </r>
  <r>
    <d v="2015-06-19T00:00:00"/>
    <x v="2"/>
    <s v="Claudia Gutiérrez"/>
    <s v="Equipo MEX_02"/>
    <x v="2"/>
    <x v="0"/>
    <x v="1"/>
    <n v="70"/>
    <n v="42.699999999999996"/>
    <n v="27.300000000000004"/>
    <s v="Ciudad de México"/>
    <s v="Orientado al precio"/>
  </r>
  <r>
    <d v="2015-06-19T00:00:00"/>
    <x v="2"/>
    <s v="Gabriel Ramos"/>
    <s v="Equipo ESP_03"/>
    <x v="3"/>
    <x v="1"/>
    <x v="2"/>
    <n v="150"/>
    <n v="75"/>
    <n v="75"/>
    <s v="Sevilla"/>
    <s v="Orientado al precio"/>
  </r>
  <r>
    <d v="2015-06-20T00:00:00"/>
    <x v="3"/>
    <s v="Begoña Tapia"/>
    <s v="Equipo ESP_03"/>
    <x v="3"/>
    <x v="0"/>
    <x v="12"/>
    <n v="80"/>
    <n v="48.8"/>
    <n v="31.200000000000003"/>
    <s v="San Sebastián"/>
    <s v="Conservador"/>
  </r>
  <r>
    <d v="2015-06-20T00:00:00"/>
    <x v="3"/>
    <s v="Gabriel Ramos"/>
    <s v="Equipo ESP_03"/>
    <x v="3"/>
    <x v="0"/>
    <x v="9"/>
    <n v="230"/>
    <n v="144.9"/>
    <n v="85.1"/>
    <s v="San Sebastián"/>
    <s v="Orientado al precio"/>
  </r>
  <r>
    <d v="2015-06-23T00:00:00"/>
    <x v="6"/>
    <s v="María Casado"/>
    <s v="Equipo MEX_03"/>
    <x v="2"/>
    <x v="2"/>
    <x v="14"/>
    <n v="560"/>
    <n v="223.99999999999994"/>
    <n v="336.00000000000006"/>
    <s v="Ciudad de México"/>
    <s v="Orientado al precio"/>
  </r>
  <r>
    <d v="2015-06-24T00:00:00"/>
    <x v="0"/>
    <s v="Angélica Martínez"/>
    <s v="Equipo ESP_03"/>
    <x v="3"/>
    <x v="0"/>
    <x v="12"/>
    <n v="80"/>
    <n v="48.8"/>
    <n v="31.200000000000003"/>
    <s v="San Sebastián"/>
    <s v="Orientado al precio"/>
  </r>
  <r>
    <d v="2015-06-24T00:00:00"/>
    <x v="0"/>
    <s v="Irene Lázaro"/>
    <s v="Equipo ESP_02"/>
    <x v="3"/>
    <x v="1"/>
    <x v="3"/>
    <n v="370"/>
    <n v="222"/>
    <n v="148"/>
    <s v="Madrid"/>
    <s v="Orientado al precio"/>
  </r>
  <r>
    <d v="2015-06-24T00:00:00"/>
    <x v="0"/>
    <s v="María Jesús Lorenzo"/>
    <s v="Equipo MEX_03"/>
    <x v="2"/>
    <x v="2"/>
    <x v="14"/>
    <n v="560"/>
    <n v="223.99999999999994"/>
    <n v="336.00000000000006"/>
    <s v="Ciudad de México"/>
    <s v="Impulsivo"/>
  </r>
  <r>
    <d v="2015-06-25T00:00:00"/>
    <x v="1"/>
    <s v="Cristina Gómez"/>
    <s v="Equipo ARG_01"/>
    <x v="0"/>
    <x v="0"/>
    <x v="0"/>
    <n v="150"/>
    <n v="72"/>
    <n v="78"/>
    <s v="Mar del Plata"/>
    <s v="Conservador"/>
  </r>
  <r>
    <d v="2015-06-25T00:00:00"/>
    <x v="1"/>
    <s v="Begoña Tapia"/>
    <s v="Equipo ESP_03"/>
    <x v="3"/>
    <x v="2"/>
    <x v="7"/>
    <n v="760"/>
    <n v="341.99999999999994"/>
    <n v="418.00000000000006"/>
    <s v="San Sebastián"/>
    <s v="Impulsivo"/>
  </r>
  <r>
    <d v="2015-06-26T00:00:00"/>
    <x v="2"/>
    <s v="Manuel Rodríguez"/>
    <s v="Equipo MEX_01"/>
    <x v="2"/>
    <x v="1"/>
    <x v="8"/>
    <n v="620"/>
    <n v="372"/>
    <n v="248"/>
    <s v="Ciudad de México"/>
    <s v="Crítico"/>
  </r>
  <r>
    <d v="2015-06-27T00:00:00"/>
    <x v="3"/>
    <s v="Carlos Delgado"/>
    <s v="Equipo MEX_02"/>
    <x v="2"/>
    <x v="2"/>
    <x v="14"/>
    <n v="560"/>
    <n v="223.99999999999994"/>
    <n v="336.00000000000006"/>
    <s v="Ciudad de México"/>
    <s v="Impulsivo"/>
  </r>
  <r>
    <d v="2015-06-27T00:00:00"/>
    <x v="3"/>
    <s v="Marisa Rojas"/>
    <s v="Equipo ESP_02"/>
    <x v="3"/>
    <x v="2"/>
    <x v="7"/>
    <n v="760"/>
    <n v="341.99999999999994"/>
    <n v="418.00000000000006"/>
    <s v="Valencia"/>
    <s v="Conservador"/>
  </r>
  <r>
    <d v="2015-06-28T00:00:00"/>
    <x v="4"/>
    <s v="Dolores Pérez"/>
    <s v="Equipo MEX_01"/>
    <x v="2"/>
    <x v="2"/>
    <x v="11"/>
    <n v="890"/>
    <n v="400.49999999999994"/>
    <n v="489.50000000000006"/>
    <s v="Ciudad de México"/>
    <s v="Conservador"/>
  </r>
  <r>
    <d v="2015-06-28T00:00:00"/>
    <x v="4"/>
    <s v="Ángel Carrasco"/>
    <s v="Equipo MEX_01"/>
    <x v="2"/>
    <x v="2"/>
    <x v="11"/>
    <n v="890"/>
    <n v="400.49999999999994"/>
    <n v="489.50000000000006"/>
    <s v="Mérida"/>
    <s v="Crítico"/>
  </r>
  <r>
    <d v="2015-06-28T00:00:00"/>
    <x v="4"/>
    <s v="Jorge Arribas"/>
    <s v="Equipo CHI_02"/>
    <x v="1"/>
    <x v="2"/>
    <x v="4"/>
    <n v="230"/>
    <n v="96.59999999999998"/>
    <n v="133.40000000000003"/>
    <s v="Punta Arenas"/>
    <s v="Orientado al precio"/>
  </r>
  <r>
    <d v="2015-06-29T00:00:00"/>
    <x v="5"/>
    <s v="Gabriel Ramos"/>
    <s v="Equipo ESP_03"/>
    <x v="3"/>
    <x v="0"/>
    <x v="0"/>
    <n v="150"/>
    <n v="84.000000000000014"/>
    <n v="65.999999999999986"/>
    <s v="San Sebastián"/>
    <s v="Conservador"/>
  </r>
  <r>
    <d v="2015-06-29T00:00:00"/>
    <x v="5"/>
    <s v="Daniel Angulo"/>
    <s v="Equipo ESP_02"/>
    <x v="3"/>
    <x v="1"/>
    <x v="13"/>
    <n v="420"/>
    <n v="231.00000000000003"/>
    <n v="188.99999999999997"/>
    <s v="San Sebastián"/>
    <s v="Orientado al precio"/>
  </r>
  <r>
    <d v="2015-06-30T00:00:00"/>
    <x v="6"/>
    <s v="Begoña Tapia"/>
    <s v="Equipo ESP_03"/>
    <x v="3"/>
    <x v="0"/>
    <x v="1"/>
    <n v="70"/>
    <n v="46.2"/>
    <n v="23.799999999999997"/>
    <s v="Valencia"/>
    <s v="Orientado al precio"/>
  </r>
  <r>
    <d v="2015-06-30T00:00:00"/>
    <x v="6"/>
    <s v="Carlos Arroyo"/>
    <s v="Equipo MEX_03"/>
    <x v="2"/>
    <x v="1"/>
    <x v="13"/>
    <n v="420"/>
    <n v="210"/>
    <n v="210"/>
    <s v="Guadalajara"/>
    <s v="Impulsivo"/>
  </r>
  <r>
    <d v="2015-06-30T00:00:00"/>
    <x v="6"/>
    <s v="Amanda Ayuso"/>
    <s v="Equipo ARG_01"/>
    <x v="0"/>
    <x v="0"/>
    <x v="12"/>
    <n v="80"/>
    <n v="42.400000000000006"/>
    <n v="37.599999999999994"/>
    <s v="Córdoba"/>
    <s v="Orientado al precio"/>
  </r>
  <r>
    <d v="2015-07-01T00:00:00"/>
    <x v="0"/>
    <s v="Angélica Martínez"/>
    <s v="Equipo ESP_03"/>
    <x v="3"/>
    <x v="0"/>
    <x v="12"/>
    <n v="80"/>
    <n v="48.8"/>
    <n v="31.200000000000003"/>
    <s v="Valencia"/>
    <s v="Orientado al precio"/>
  </r>
  <r>
    <d v="2015-07-02T00:00:00"/>
    <x v="1"/>
    <s v="Mariano Durán"/>
    <s v="Equipo ESP_01"/>
    <x v="3"/>
    <x v="2"/>
    <x v="14"/>
    <n v="560"/>
    <n v="251.99999999999997"/>
    <n v="308"/>
    <s v="Valencia"/>
    <s v="Conservador"/>
  </r>
  <r>
    <d v="2015-07-02T00:00:00"/>
    <x v="1"/>
    <s v="Luis Ramírez"/>
    <s v="Equipo ARG_01"/>
    <x v="0"/>
    <x v="0"/>
    <x v="12"/>
    <n v="80"/>
    <n v="42.400000000000006"/>
    <n v="37.599999999999994"/>
    <s v="Córdoba"/>
    <s v="Orientado al precio"/>
  </r>
  <r>
    <d v="2015-07-03T00:00:00"/>
    <x v="2"/>
    <s v="Carlos Arroyo"/>
    <s v="Equipo MEX_03"/>
    <x v="2"/>
    <x v="1"/>
    <x v="10"/>
    <n v="560"/>
    <n v="307.99999999999994"/>
    <n v="252.00000000000006"/>
    <s v="Ciudad de México"/>
    <s v="Orientado al precio"/>
  </r>
  <r>
    <d v="2015-07-03T00:00:00"/>
    <x v="2"/>
    <s v="Laura Sánchez"/>
    <s v="Equipo ESP_01"/>
    <x v="3"/>
    <x v="0"/>
    <x v="12"/>
    <n v="80"/>
    <n v="48.8"/>
    <n v="31.200000000000003"/>
    <s v="Valencia"/>
    <s v="Impulsivo"/>
  </r>
  <r>
    <d v="2015-07-03T00:00:00"/>
    <x v="2"/>
    <s v="Gabriel Ramos"/>
    <s v="Equipo ESP_03"/>
    <x v="3"/>
    <x v="2"/>
    <x v="4"/>
    <n v="230"/>
    <n v="103.49999999999999"/>
    <n v="126.50000000000001"/>
    <s v="Valencia"/>
    <s v="Impulsivo"/>
  </r>
  <r>
    <d v="2015-07-03T00:00:00"/>
    <x v="2"/>
    <s v="Santiago Pavón"/>
    <s v="Equipo CHI_02"/>
    <x v="1"/>
    <x v="2"/>
    <x v="7"/>
    <n v="760"/>
    <n v="319.19999999999993"/>
    <n v="440.80000000000007"/>
    <s v="Santiago"/>
    <s v="Crítico"/>
  </r>
  <r>
    <d v="2015-07-03T00:00:00"/>
    <x v="2"/>
    <s v="Daniel Angulo"/>
    <s v="Equipo ESP_02"/>
    <x v="3"/>
    <x v="2"/>
    <x v="11"/>
    <n v="890"/>
    <n v="445"/>
    <n v="445"/>
    <s v="Madrid"/>
    <s v="Crítico"/>
  </r>
  <r>
    <d v="2015-07-03T00:00:00"/>
    <x v="2"/>
    <s v="Sandra Peña"/>
    <s v="Equipo CHI_03"/>
    <x v="1"/>
    <x v="2"/>
    <x v="4"/>
    <n v="230"/>
    <n v="96.59999999999998"/>
    <n v="133.40000000000003"/>
    <s v="Punta Arenas"/>
    <s v="Conservador"/>
  </r>
  <r>
    <d v="2015-07-04T00:00:00"/>
    <x v="3"/>
    <s v="Alicia Alonso"/>
    <s v="Equipo ESP_01"/>
    <x v="3"/>
    <x v="2"/>
    <x v="7"/>
    <n v="760"/>
    <n v="341.99999999999994"/>
    <n v="418.00000000000006"/>
    <s v="Valencia"/>
    <s v="Conservador"/>
  </r>
  <r>
    <d v="2015-07-04T00:00:00"/>
    <x v="3"/>
    <s v="Daniel Angulo"/>
    <s v="Equipo ESP_02"/>
    <x v="3"/>
    <x v="1"/>
    <x v="10"/>
    <n v="560"/>
    <n v="336"/>
    <n v="224"/>
    <s v="Madrid"/>
    <s v="Crítico"/>
  </r>
  <r>
    <d v="2015-07-05T00:00:00"/>
    <x v="4"/>
    <s v="Laura Sánchez"/>
    <s v="Equipo ESP_01"/>
    <x v="3"/>
    <x v="0"/>
    <x v="9"/>
    <n v="230"/>
    <n v="151.80000000000001"/>
    <n v="78.199999999999989"/>
    <s v="San Sebastián"/>
    <s v="Impulsivo"/>
  </r>
  <r>
    <d v="2015-07-05T00:00:00"/>
    <x v="4"/>
    <s v="Laura Sánchez"/>
    <s v="Equipo ESP_01"/>
    <x v="3"/>
    <x v="2"/>
    <x v="4"/>
    <n v="230"/>
    <n v="103.49999999999999"/>
    <n v="126.50000000000001"/>
    <s v="Sevilla"/>
    <s v="Impulsivo"/>
  </r>
  <r>
    <d v="2016-07-03T00:00:00"/>
    <x v="4"/>
    <s v="Mercedes Ponte"/>
    <s v="Equipo ARG_01"/>
    <x v="0"/>
    <x v="2"/>
    <x v="11"/>
    <n v="890"/>
    <n v="373.79999999999995"/>
    <n v="516.20000000000005"/>
    <s v="Buenos Aires"/>
    <s v="Conservador"/>
  </r>
  <r>
    <d v="2015-07-06T00:00:00"/>
    <x v="5"/>
    <s v="Susana Álvaro"/>
    <s v="Equipo CHI_02"/>
    <x v="1"/>
    <x v="0"/>
    <x v="9"/>
    <n v="230"/>
    <n v="144.9"/>
    <n v="85.1"/>
    <s v="Antofagasta"/>
    <s v="Conservador"/>
  </r>
  <r>
    <d v="2015-07-06T00:00:00"/>
    <x v="5"/>
    <s v="Laura Sánchez"/>
    <s v="Equipo ESP_01"/>
    <x v="3"/>
    <x v="2"/>
    <x v="5"/>
    <n v="1650"/>
    <n v="577.5"/>
    <n v="1072.5"/>
    <s v="San Sebastián"/>
    <s v="Crítico"/>
  </r>
  <r>
    <d v="2015-07-07T00:00:00"/>
    <x v="6"/>
    <s v="Daniel Montero"/>
    <s v="Equipo MEX_02"/>
    <x v="2"/>
    <x v="0"/>
    <x v="1"/>
    <n v="70"/>
    <n v="42.699999999999996"/>
    <n v="27.300000000000004"/>
    <s v="Ciudad de México"/>
    <s v="Orientado al precio"/>
  </r>
  <r>
    <d v="2015-07-08T00:00:00"/>
    <x v="0"/>
    <s v="Carlos Arroyo"/>
    <s v="Equipo MEX_03"/>
    <x v="2"/>
    <x v="1"/>
    <x v="8"/>
    <n v="620"/>
    <n v="372"/>
    <n v="248"/>
    <s v="Ciudad de México"/>
    <s v="Conservador"/>
  </r>
  <r>
    <d v="2015-07-08T00:00:00"/>
    <x v="0"/>
    <s v="Ana Sainz"/>
    <s v="Equipo MEX_03"/>
    <x v="2"/>
    <x v="1"/>
    <x v="2"/>
    <n v="150"/>
    <n v="67.5"/>
    <n v="82.5"/>
    <s v="Ciudad de México"/>
    <s v="Conservador"/>
  </r>
  <r>
    <d v="2015-07-09T00:00:00"/>
    <x v="1"/>
    <s v="Laura Sánchez"/>
    <s v="Equipo ESP_01"/>
    <x v="3"/>
    <x v="0"/>
    <x v="0"/>
    <n v="150"/>
    <n v="84.000000000000014"/>
    <n v="65.999999999999986"/>
    <s v="Sevilla"/>
    <s v="Conservador"/>
  </r>
  <r>
    <d v="2015-07-09T00:00:00"/>
    <x v="1"/>
    <s v="Irene Lázaro"/>
    <s v="Equipo ESP_02"/>
    <x v="3"/>
    <x v="1"/>
    <x v="8"/>
    <n v="620"/>
    <n v="403"/>
    <n v="217"/>
    <s v="San Sebastián"/>
    <s v="Conservador"/>
  </r>
  <r>
    <d v="2015-07-10T00:00:00"/>
    <x v="2"/>
    <s v="Jorge Pardo"/>
    <s v="Equipo ESP_03"/>
    <x v="3"/>
    <x v="1"/>
    <x v="10"/>
    <n v="560"/>
    <n v="336"/>
    <n v="224"/>
    <s v="Valencia"/>
    <s v="Orientado al precio"/>
  </r>
  <r>
    <d v="2015-07-11T00:00:00"/>
    <x v="3"/>
    <s v="Mariano Durán"/>
    <s v="Equipo ESP_01"/>
    <x v="3"/>
    <x v="2"/>
    <x v="5"/>
    <n v="1650"/>
    <n v="577.5"/>
    <n v="1072.5"/>
    <s v="San Sebastián"/>
    <s v="Conservador"/>
  </r>
  <r>
    <d v="2015-07-13T00:00:00"/>
    <x v="5"/>
    <s v="Angélica Martínez"/>
    <s v="Equipo ESP_03"/>
    <x v="3"/>
    <x v="0"/>
    <x v="9"/>
    <n v="230"/>
    <n v="144.9"/>
    <n v="85.1"/>
    <s v="Sevilla"/>
    <s v="Conservador"/>
  </r>
  <r>
    <d v="2015-07-13T00:00:00"/>
    <x v="5"/>
    <s v="Emilio Arribas"/>
    <s v="Equipo MEX_01"/>
    <x v="2"/>
    <x v="1"/>
    <x v="3"/>
    <n v="370"/>
    <n v="203.49999999999997"/>
    <n v="166.50000000000003"/>
    <s v="Ciudad de México"/>
    <s v="Impulsivo"/>
  </r>
  <r>
    <d v="2015-07-15T00:00:00"/>
    <x v="0"/>
    <s v="Jorge Arribas"/>
    <s v="Equipo CHI_02"/>
    <x v="1"/>
    <x v="0"/>
    <x v="0"/>
    <n v="150"/>
    <n v="79.5"/>
    <n v="70.5"/>
    <s v="Santiago"/>
    <s v="Orientado al precio"/>
  </r>
  <r>
    <d v="2015-07-17T00:00:00"/>
    <x v="2"/>
    <s v="Gema Oliete"/>
    <s v="Equipo MEX_02"/>
    <x v="2"/>
    <x v="1"/>
    <x v="3"/>
    <n v="370"/>
    <n v="203.49999999999997"/>
    <n v="166.50000000000003"/>
    <s v="Ciudad de México"/>
    <s v="Orientado al precio"/>
  </r>
  <r>
    <d v="2015-07-17T00:00:00"/>
    <x v="2"/>
    <s v="Daniel Angulo"/>
    <s v="Equipo ESP_02"/>
    <x v="3"/>
    <x v="0"/>
    <x v="6"/>
    <n v="600"/>
    <n v="366"/>
    <n v="234"/>
    <s v="Valencia"/>
    <s v="Impulsivo"/>
  </r>
  <r>
    <d v="2015-07-18T00:00:00"/>
    <x v="3"/>
    <s v="Jorge Arribas"/>
    <s v="Equipo CHI_02"/>
    <x v="1"/>
    <x v="0"/>
    <x v="1"/>
    <n v="70"/>
    <n v="44.1"/>
    <n v="25.9"/>
    <s v="Punta Arenas"/>
    <s v="Orientado al precio"/>
  </r>
  <r>
    <d v="2015-07-18T00:00:00"/>
    <x v="3"/>
    <s v="Julia Sereno"/>
    <s v="Equipo ESP_02"/>
    <x v="3"/>
    <x v="1"/>
    <x v="8"/>
    <n v="620"/>
    <n v="403"/>
    <n v="217"/>
    <s v="Barcelona"/>
    <s v="Orientado al precio"/>
  </r>
  <r>
    <d v="2015-07-19T00:00:00"/>
    <x v="4"/>
    <s v="Tania Zurita"/>
    <s v="Equipo ARG_02"/>
    <x v="0"/>
    <x v="2"/>
    <x v="7"/>
    <n v="760"/>
    <n v="281.19999999999993"/>
    <n v="478.80000000000007"/>
    <s v="Buenos Aires"/>
    <s v="Impulsivo"/>
  </r>
  <r>
    <d v="2015-07-20T00:00:00"/>
    <x v="5"/>
    <s v="Tania Zurita"/>
    <s v="Equipo ARG_02"/>
    <x v="0"/>
    <x v="2"/>
    <x v="11"/>
    <n v="890"/>
    <n v="347.09999999999991"/>
    <n v="542.90000000000009"/>
    <s v="Buenos Aires"/>
    <s v="Conservador"/>
  </r>
  <r>
    <d v="2015-07-20T00:00:00"/>
    <x v="5"/>
    <s v="María Jesús Lorenzo"/>
    <s v="Equipo MEX_03"/>
    <x v="2"/>
    <x v="1"/>
    <x v="2"/>
    <n v="150"/>
    <n v="67.5"/>
    <n v="82.5"/>
    <s v="Guadalajara"/>
    <s v="Impulsivo"/>
  </r>
  <r>
    <d v="2015-07-21T00:00:00"/>
    <x v="6"/>
    <s v="Esperanza López"/>
    <s v="Equipo ARG_02"/>
    <x v="0"/>
    <x v="0"/>
    <x v="12"/>
    <n v="80"/>
    <n v="42.400000000000006"/>
    <n v="37.599999999999994"/>
    <s v="Córdoba"/>
    <s v="Conservador"/>
  </r>
  <r>
    <d v="2015-07-22T00:00:00"/>
    <x v="0"/>
    <s v="Mercedes Ponte"/>
    <s v="Equipo ARG_01"/>
    <x v="0"/>
    <x v="1"/>
    <x v="3"/>
    <n v="370"/>
    <n v="192.4"/>
    <n v="177.6"/>
    <s v="Buenos Aires"/>
    <s v="Crítico"/>
  </r>
  <r>
    <d v="2015-07-23T00:00:00"/>
    <x v="1"/>
    <s v="Ángel Carrasco"/>
    <s v="Equipo MEX_01"/>
    <x v="2"/>
    <x v="0"/>
    <x v="9"/>
    <n v="230"/>
    <n v="140.29999999999998"/>
    <n v="89.700000000000017"/>
    <s v="Ciudad de México"/>
    <s v="Conservador"/>
  </r>
  <r>
    <d v="2015-07-23T00:00:00"/>
    <x v="1"/>
    <s v="Maripaz Navarro"/>
    <s v="Equipo CHI_01"/>
    <x v="1"/>
    <x v="0"/>
    <x v="1"/>
    <n v="70"/>
    <n v="44.1"/>
    <n v="25.9"/>
    <s v="Concepción"/>
    <s v="Orientado al precio"/>
  </r>
  <r>
    <d v="2015-07-24T00:00:00"/>
    <x v="2"/>
    <s v="Dolores Pérez"/>
    <s v="Equipo MEX_01"/>
    <x v="2"/>
    <x v="1"/>
    <x v="10"/>
    <n v="560"/>
    <n v="307.99999999999994"/>
    <n v="252.00000000000006"/>
    <s v="Ciudad de México"/>
    <s v="Conservador"/>
  </r>
  <r>
    <d v="2015-07-24T00:00:00"/>
    <x v="2"/>
    <s v="Susana Álvaro"/>
    <s v="Equipo CHI_02"/>
    <x v="1"/>
    <x v="0"/>
    <x v="9"/>
    <n v="230"/>
    <n v="144.9"/>
    <n v="85.1"/>
    <s v="Santiago"/>
    <s v="Impulsivo"/>
  </r>
  <r>
    <d v="2015-07-24T00:00:00"/>
    <x v="2"/>
    <s v="Virginia Rubio"/>
    <s v="Equipo CHI_02"/>
    <x v="1"/>
    <x v="2"/>
    <x v="7"/>
    <n v="760"/>
    <n v="319.19999999999993"/>
    <n v="440.80000000000007"/>
    <s v="Antofagasta"/>
    <s v="Conservador"/>
  </r>
  <r>
    <d v="2015-07-25T00:00:00"/>
    <x v="3"/>
    <s v="Sandra Peña"/>
    <s v="Equipo CHI_03"/>
    <x v="1"/>
    <x v="1"/>
    <x v="3"/>
    <n v="370"/>
    <n v="210.89999999999998"/>
    <n v="159.10000000000002"/>
    <s v="Santiago"/>
    <s v="Orientado al precio"/>
  </r>
  <r>
    <d v="2015-07-25T00:00:00"/>
    <x v="3"/>
    <s v="Daniel Salinas"/>
    <s v="Equipo MEX_01"/>
    <x v="2"/>
    <x v="1"/>
    <x v="3"/>
    <n v="370"/>
    <n v="203.49999999999997"/>
    <n v="166.50000000000003"/>
    <s v="Ciudad de México"/>
    <s v="Conservador"/>
  </r>
  <r>
    <d v="2015-07-25T00:00:00"/>
    <x v="3"/>
    <s v="Rodrigo Canales"/>
    <s v="Equipo MEX_02"/>
    <x v="2"/>
    <x v="1"/>
    <x v="10"/>
    <n v="560"/>
    <n v="307.99999999999994"/>
    <n v="252.00000000000006"/>
    <s v="Ciudad de México"/>
    <s v="Conservador"/>
  </r>
  <r>
    <d v="2016-07-23T00:00:00"/>
    <x v="3"/>
    <s v="Mariano Durán"/>
    <s v="Equipo ESP_01"/>
    <x v="3"/>
    <x v="2"/>
    <x v="11"/>
    <n v="890"/>
    <n v="347.09999999999991"/>
    <n v="542.90000000000009"/>
    <s v="Madrid"/>
    <s v="Conservador"/>
  </r>
  <r>
    <d v="2015-07-26T00:00:00"/>
    <x v="4"/>
    <s v="Laura Sánchez"/>
    <s v="Equipo ESP_01"/>
    <x v="3"/>
    <x v="0"/>
    <x v="0"/>
    <n v="150"/>
    <n v="84.000000000000014"/>
    <n v="65.999999999999986"/>
    <s v="Madrid"/>
    <s v="Orientado al precio"/>
  </r>
  <r>
    <d v="2015-07-26T00:00:00"/>
    <x v="4"/>
    <s v="Carlos Delgado"/>
    <s v="Equipo MEX_02"/>
    <x v="2"/>
    <x v="0"/>
    <x v="9"/>
    <n v="230"/>
    <n v="144.9"/>
    <n v="85.1"/>
    <s v="Ciudad de México"/>
    <s v="Conservador"/>
  </r>
  <r>
    <d v="2015-07-28T00:00:00"/>
    <x v="6"/>
    <s v="José Hernández"/>
    <s v="Equipo MEX_03"/>
    <x v="2"/>
    <x v="0"/>
    <x v="0"/>
    <n v="150"/>
    <n v="76.5"/>
    <n v="73.5"/>
    <s v="Monterrey"/>
    <s v="Impulsivo"/>
  </r>
  <r>
    <d v="2015-07-29T00:00:00"/>
    <x v="0"/>
    <s v="Julio Vázquez"/>
    <s v="Equipo ESP_03"/>
    <x v="3"/>
    <x v="0"/>
    <x v="9"/>
    <n v="230"/>
    <n v="144.9"/>
    <n v="85.1"/>
    <s v="Barcelona"/>
    <s v="Conservador"/>
  </r>
  <r>
    <d v="2015-07-29T00:00:00"/>
    <x v="0"/>
    <s v="Laura Sánchez"/>
    <s v="Equipo ESP_01"/>
    <x v="3"/>
    <x v="2"/>
    <x v="11"/>
    <n v="890"/>
    <n v="445"/>
    <n v="445"/>
    <s v="Valencia"/>
    <s v="Conservador"/>
  </r>
  <r>
    <d v="2015-07-31T00:00:00"/>
    <x v="2"/>
    <s v="Jorge Arribas"/>
    <s v="Equipo CHI_02"/>
    <x v="1"/>
    <x v="2"/>
    <x v="7"/>
    <n v="760"/>
    <n v="319.19999999999993"/>
    <n v="440.80000000000007"/>
    <s v="Punta Arenas"/>
    <s v="Crítico"/>
  </r>
  <r>
    <d v="2015-07-31T00:00:00"/>
    <x v="2"/>
    <s v="Daniel Salinas"/>
    <s v="Equipo MEX_01"/>
    <x v="2"/>
    <x v="1"/>
    <x v="10"/>
    <n v="560"/>
    <n v="307.99999999999994"/>
    <n v="252.00000000000006"/>
    <s v="Ciudad de México"/>
    <s v="Conservador"/>
  </r>
  <r>
    <d v="2015-08-01T00:00:00"/>
    <x v="3"/>
    <s v="Claudia Gutiérrez"/>
    <s v="Equipo MEX_02"/>
    <x v="2"/>
    <x v="2"/>
    <x v="7"/>
    <n v="760"/>
    <n v="303.99999999999994"/>
    <n v="456.00000000000006"/>
    <s v="Ciudad de México"/>
    <s v="Crítico"/>
  </r>
  <r>
    <d v="2015-08-01T00:00:00"/>
    <x v="3"/>
    <s v="Laura Sánchez"/>
    <s v="Equipo ESP_01"/>
    <x v="3"/>
    <x v="1"/>
    <x v="2"/>
    <n v="150"/>
    <n v="75"/>
    <n v="75"/>
    <s v="Madrid"/>
    <s v="Orientado al precio"/>
  </r>
  <r>
    <d v="2015-08-03T00:00:00"/>
    <x v="5"/>
    <s v="Vanesa Serna"/>
    <s v="Equipo ESP_01"/>
    <x v="3"/>
    <x v="2"/>
    <x v="4"/>
    <n v="230"/>
    <n v="103.49999999999999"/>
    <n v="126.50000000000001"/>
    <s v="Madrid"/>
    <s v="Orientado al precio"/>
  </r>
  <r>
    <d v="2015-08-04T00:00:00"/>
    <x v="6"/>
    <s v="Daniel Montero"/>
    <s v="Equipo MEX_02"/>
    <x v="2"/>
    <x v="0"/>
    <x v="0"/>
    <n v="150"/>
    <n v="76.5"/>
    <n v="73.5"/>
    <s v="Mérida"/>
    <s v="Orientado al precio"/>
  </r>
  <r>
    <d v="2015-08-04T00:00:00"/>
    <x v="6"/>
    <s v="José Luis Leira"/>
    <s v="Equipo ARG_03"/>
    <x v="0"/>
    <x v="2"/>
    <x v="5"/>
    <n v="1650"/>
    <n v="445.50000000000006"/>
    <n v="1204.5"/>
    <s v="Mar del Plata"/>
    <s v="Conservador"/>
  </r>
  <r>
    <d v="2015-08-05T00:00:00"/>
    <x v="0"/>
    <s v="Ana Sainz"/>
    <s v="Equipo MEX_03"/>
    <x v="2"/>
    <x v="2"/>
    <x v="5"/>
    <n v="1650"/>
    <n v="494.99999999999989"/>
    <n v="1155"/>
    <s v="Ciudad de México"/>
    <s v="Impulsivo"/>
  </r>
  <r>
    <d v="2015-08-06T00:00:00"/>
    <x v="1"/>
    <s v="Alicia Alonso"/>
    <s v="Equipo ESP_01"/>
    <x v="3"/>
    <x v="1"/>
    <x v="13"/>
    <n v="420"/>
    <n v="231.00000000000003"/>
    <n v="188.99999999999997"/>
    <s v="Sevilla"/>
    <s v="Orientado al precio"/>
  </r>
  <r>
    <d v="2015-08-06T00:00:00"/>
    <x v="1"/>
    <s v="Alicia García"/>
    <s v="Equipo ARG_01"/>
    <x v="0"/>
    <x v="0"/>
    <x v="9"/>
    <n v="230"/>
    <n v="133.39999999999998"/>
    <n v="96.600000000000023"/>
    <s v="Mendoza"/>
    <s v="Orientado al precio"/>
  </r>
  <r>
    <d v="2015-08-07T00:00:00"/>
    <x v="2"/>
    <s v="Manuel Rodríguez"/>
    <s v="Equipo MEX_01"/>
    <x v="2"/>
    <x v="2"/>
    <x v="4"/>
    <n v="230"/>
    <n v="91.999999999999986"/>
    <n v="138"/>
    <s v="Guadalajara"/>
    <s v="Impulsivo"/>
  </r>
  <r>
    <d v="2015-08-07T00:00:00"/>
    <x v="2"/>
    <s v="Ángel Carrasco"/>
    <s v="Equipo MEX_01"/>
    <x v="2"/>
    <x v="1"/>
    <x v="13"/>
    <n v="420"/>
    <n v="210"/>
    <n v="210"/>
    <s v="Ciudad de México"/>
    <s v="Orientado al precio"/>
  </r>
  <r>
    <d v="2015-08-07T00:00:00"/>
    <x v="2"/>
    <s v="Daniel Angulo"/>
    <s v="Equipo ESP_02"/>
    <x v="3"/>
    <x v="2"/>
    <x v="11"/>
    <n v="890"/>
    <n v="445"/>
    <n v="445"/>
    <s v="Madrid"/>
    <s v="Conservador"/>
  </r>
  <r>
    <d v="2015-08-08T00:00:00"/>
    <x v="3"/>
    <s v="Julio Vázquez"/>
    <s v="Equipo ESP_03"/>
    <x v="3"/>
    <x v="1"/>
    <x v="13"/>
    <n v="420"/>
    <n v="231.00000000000003"/>
    <n v="188.99999999999997"/>
    <s v="Sevilla"/>
    <s v="Orientado al precio"/>
  </r>
  <r>
    <d v="2015-08-08T00:00:00"/>
    <x v="3"/>
    <s v="Jacobo Medrano"/>
    <s v="Equipo ARG_03"/>
    <x v="0"/>
    <x v="1"/>
    <x v="3"/>
    <n v="370"/>
    <n v="203.49999999999997"/>
    <n v="166.50000000000003"/>
    <s v="Mendoza"/>
    <s v="Conservador"/>
  </r>
  <r>
    <d v="2015-08-09T00:00:00"/>
    <x v="4"/>
    <s v="María Jesús Lorenzo"/>
    <s v="Equipo MEX_03"/>
    <x v="2"/>
    <x v="1"/>
    <x v="8"/>
    <n v="620"/>
    <n v="372"/>
    <n v="248"/>
    <s v="Ciudad de México"/>
    <s v="Orientado al precio"/>
  </r>
  <r>
    <d v="2015-08-11T00:00:00"/>
    <x v="6"/>
    <s v="María Jesús Lorenzo"/>
    <s v="Equipo MEX_03"/>
    <x v="2"/>
    <x v="1"/>
    <x v="3"/>
    <n v="370"/>
    <n v="203.49999999999997"/>
    <n v="166.50000000000003"/>
    <s v="Mérida"/>
    <s v="Impulsivo"/>
  </r>
  <r>
    <d v="2015-08-13T00:00:00"/>
    <x v="1"/>
    <s v="Jorge Arribas"/>
    <s v="Equipo CHI_02"/>
    <x v="1"/>
    <x v="0"/>
    <x v="0"/>
    <n v="150"/>
    <n v="79.5"/>
    <n v="70.5"/>
    <s v="Antofagasta"/>
    <s v="Orientado al precio"/>
  </r>
  <r>
    <d v="2015-08-13T00:00:00"/>
    <x v="1"/>
    <s v="Daniel Salinas"/>
    <s v="Equipo MEX_01"/>
    <x v="2"/>
    <x v="1"/>
    <x v="8"/>
    <n v="620"/>
    <n v="372"/>
    <n v="248"/>
    <s v="Ciudad de México"/>
    <s v="Crítico"/>
  </r>
  <r>
    <d v="2015-08-15T00:00:00"/>
    <x v="3"/>
    <s v="Daniel Montero"/>
    <s v="Equipo MEX_02"/>
    <x v="2"/>
    <x v="1"/>
    <x v="2"/>
    <n v="150"/>
    <n v="67.5"/>
    <n v="82.5"/>
    <s v="Monterrey"/>
    <s v="Conservador"/>
  </r>
  <r>
    <d v="2015-08-18T00:00:00"/>
    <x v="6"/>
    <s v="Julio Castillo"/>
    <s v="Equipo ESP_01"/>
    <x v="3"/>
    <x v="2"/>
    <x v="4"/>
    <n v="230"/>
    <n v="103.49999999999999"/>
    <n v="126.50000000000001"/>
    <s v="Valencia"/>
    <s v="Impulsivo"/>
  </r>
  <r>
    <d v="2015-08-19T00:00:00"/>
    <x v="0"/>
    <s v="Julio Vázquez"/>
    <s v="Equipo ESP_03"/>
    <x v="3"/>
    <x v="1"/>
    <x v="3"/>
    <n v="370"/>
    <n v="222"/>
    <n v="148"/>
    <s v="San Sebastián"/>
    <s v="Orientado al precio"/>
  </r>
  <r>
    <d v="2015-08-21T00:00:00"/>
    <x v="2"/>
    <s v="Gema Oliete"/>
    <s v="Equipo MEX_02"/>
    <x v="2"/>
    <x v="0"/>
    <x v="9"/>
    <n v="230"/>
    <n v="144.9"/>
    <n v="85.1"/>
    <s v="Ciudad de México"/>
    <s v="Impulsivo"/>
  </r>
  <r>
    <d v="2015-08-22T00:00:00"/>
    <x v="3"/>
    <s v="Daniel Angulo"/>
    <s v="Equipo ESP_02"/>
    <x v="3"/>
    <x v="1"/>
    <x v="3"/>
    <n v="370"/>
    <n v="222"/>
    <n v="148"/>
    <s v="Barcelona"/>
    <s v="Orientado al precio"/>
  </r>
  <r>
    <d v="2015-08-22T00:00:00"/>
    <x v="3"/>
    <s v="Daniel Montero"/>
    <s v="Equipo MEX_02"/>
    <x v="2"/>
    <x v="2"/>
    <x v="11"/>
    <n v="890"/>
    <n v="400.49999999999994"/>
    <n v="489.50000000000006"/>
    <s v="Guadalajara"/>
    <s v="Conservador"/>
  </r>
  <r>
    <d v="2015-08-23T00:00:00"/>
    <x v="4"/>
    <s v="Alicia Alonso"/>
    <s v="Equipo ESP_01"/>
    <x v="3"/>
    <x v="0"/>
    <x v="0"/>
    <n v="150"/>
    <n v="84.000000000000014"/>
    <n v="65.999999999999986"/>
    <s v="Madrid"/>
    <s v="Conservador"/>
  </r>
  <r>
    <d v="2015-08-26T00:00:00"/>
    <x v="0"/>
    <s v="Mariano Durán"/>
    <s v="Equipo ESP_01"/>
    <x v="3"/>
    <x v="0"/>
    <x v="1"/>
    <n v="70"/>
    <n v="46.2"/>
    <n v="23.799999999999997"/>
    <s v="Barcelona"/>
    <s v="Orientado al precio"/>
  </r>
  <r>
    <d v="2015-08-27T00:00:00"/>
    <x v="1"/>
    <s v="Daniel Angulo"/>
    <s v="Equipo ESP_02"/>
    <x v="3"/>
    <x v="0"/>
    <x v="9"/>
    <n v="230"/>
    <n v="151.80000000000001"/>
    <n v="78.199999999999989"/>
    <s v="Sevilla"/>
    <s v="Conservador"/>
  </r>
  <r>
    <d v="2015-08-28T00:00:00"/>
    <x v="2"/>
    <s v="Carlos Delgado"/>
    <s v="Equipo MEX_02"/>
    <x v="2"/>
    <x v="1"/>
    <x v="10"/>
    <n v="560"/>
    <n v="307.99999999999994"/>
    <n v="252.00000000000006"/>
    <s v="Ciudad de México"/>
    <s v="Orientado al precio"/>
  </r>
  <r>
    <d v="2015-08-28T00:00:00"/>
    <x v="2"/>
    <s v="Mercedes Ponte"/>
    <s v="Equipo ARG_01"/>
    <x v="0"/>
    <x v="2"/>
    <x v="5"/>
    <n v="1650"/>
    <n v="445.50000000000006"/>
    <n v="1204.5"/>
    <s v="Buenos Aires"/>
    <s v="Conservador"/>
  </r>
  <r>
    <d v="2015-08-28T00:00:00"/>
    <x v="2"/>
    <s v="Emilio Arribas"/>
    <s v="Equipo MEX_01"/>
    <x v="2"/>
    <x v="0"/>
    <x v="6"/>
    <n v="600"/>
    <n v="335.99999999999994"/>
    <n v="264.00000000000006"/>
    <s v="Ciudad de México"/>
    <s v="Conservador"/>
  </r>
  <r>
    <d v="2015-08-29T00:00:00"/>
    <x v="3"/>
    <s v="Julio Vázquez"/>
    <s v="Equipo ESP_03"/>
    <x v="3"/>
    <x v="2"/>
    <x v="4"/>
    <n v="230"/>
    <n v="103.49999999999999"/>
    <n v="126.50000000000001"/>
    <s v="Sevilla"/>
    <s v="Orientado al precio"/>
  </r>
  <r>
    <d v="2015-08-31T00:00:00"/>
    <x v="5"/>
    <s v="María Casado"/>
    <s v="Equipo MEX_03"/>
    <x v="2"/>
    <x v="0"/>
    <x v="1"/>
    <n v="70"/>
    <n v="42.699999999999996"/>
    <n v="27.300000000000004"/>
    <s v="Monterrey"/>
    <s v="Orientado al precio"/>
  </r>
  <r>
    <d v="2015-09-02T00:00:00"/>
    <x v="0"/>
    <s v="Alicia Alonso"/>
    <s v="Equipo ESP_01"/>
    <x v="3"/>
    <x v="1"/>
    <x v="13"/>
    <n v="420"/>
    <n v="231.00000000000003"/>
    <n v="188.99999999999997"/>
    <s v="Madrid"/>
    <s v="Orientado al precio"/>
  </r>
  <r>
    <d v="2015-09-04T00:00:00"/>
    <x v="2"/>
    <s v="Carlos Arroyo"/>
    <s v="Equipo MEX_03"/>
    <x v="2"/>
    <x v="0"/>
    <x v="6"/>
    <n v="600"/>
    <n v="335.99999999999994"/>
    <n v="264.00000000000006"/>
    <s v="Ciudad de México"/>
    <s v="Crítico"/>
  </r>
  <r>
    <d v="2016-09-02T00:00:00"/>
    <x v="2"/>
    <s v="Marisa Rojas"/>
    <s v="Equipo ESP_02"/>
    <x v="3"/>
    <x v="0"/>
    <x v="1"/>
    <n v="70"/>
    <n v="46.2"/>
    <n v="23.799999999999997"/>
    <s v="Barcelona"/>
    <s v="Orientado al precio"/>
  </r>
  <r>
    <d v="2015-09-06T00:00:00"/>
    <x v="4"/>
    <s v="Ana Belén Rascado"/>
    <s v="Equipo CHI_03"/>
    <x v="1"/>
    <x v="0"/>
    <x v="6"/>
    <n v="600"/>
    <n v="348"/>
    <n v="252"/>
    <s v="Santiago"/>
    <s v="Orientado al precio"/>
  </r>
  <r>
    <d v="2015-09-06T00:00:00"/>
    <x v="4"/>
    <s v="Ana Belén Rascado"/>
    <s v="Equipo CHI_03"/>
    <x v="1"/>
    <x v="1"/>
    <x v="3"/>
    <n v="370"/>
    <n v="210.89999999999998"/>
    <n v="159.10000000000002"/>
    <s v="Antofagasta"/>
    <s v="Orientado al precio"/>
  </r>
  <r>
    <d v="2015-09-06T00:00:00"/>
    <x v="4"/>
    <s v="Ángel Carrasco"/>
    <s v="Equipo MEX_01"/>
    <x v="2"/>
    <x v="0"/>
    <x v="9"/>
    <n v="230"/>
    <n v="140.29999999999998"/>
    <n v="89.700000000000017"/>
    <s v="Ciudad de México"/>
    <s v="Orientado al precio"/>
  </r>
  <r>
    <d v="2015-09-06T00:00:00"/>
    <x v="4"/>
    <s v="Julio Vázquez"/>
    <s v="Equipo ESP_03"/>
    <x v="3"/>
    <x v="0"/>
    <x v="6"/>
    <n v="600"/>
    <n v="366"/>
    <n v="234"/>
    <s v="Madrid"/>
    <s v="Conservador"/>
  </r>
  <r>
    <d v="2015-09-09T00:00:00"/>
    <x v="0"/>
    <s v="Sara López"/>
    <s v="Equipo ARG_03"/>
    <x v="0"/>
    <x v="2"/>
    <x v="5"/>
    <n v="1650"/>
    <n v="445.50000000000006"/>
    <n v="1204.5"/>
    <s v="Mendoza"/>
    <s v="Conservador"/>
  </r>
  <r>
    <d v="2015-09-09T00:00:00"/>
    <x v="0"/>
    <s v="Sandra Peña"/>
    <s v="Equipo CHI_03"/>
    <x v="1"/>
    <x v="1"/>
    <x v="8"/>
    <n v="620"/>
    <n v="384.4"/>
    <n v="235.60000000000002"/>
    <s v="Santiago"/>
    <s v="Crítico"/>
  </r>
  <r>
    <d v="2015-09-10T00:00:00"/>
    <x v="1"/>
    <s v="Gema Oliete"/>
    <s v="Equipo MEX_02"/>
    <x v="2"/>
    <x v="2"/>
    <x v="4"/>
    <n v="230"/>
    <n v="91.999999999999986"/>
    <n v="138"/>
    <s v="Monterrey"/>
    <s v="Conservador"/>
  </r>
  <r>
    <d v="2015-09-11T00:00:00"/>
    <x v="2"/>
    <s v="Julio Vázquez"/>
    <s v="Equipo ESP_03"/>
    <x v="3"/>
    <x v="2"/>
    <x v="4"/>
    <n v="230"/>
    <n v="103.49999999999999"/>
    <n v="126.50000000000001"/>
    <s v="Sevilla"/>
    <s v="Orientado al precio"/>
  </r>
  <r>
    <d v="2015-09-11T00:00:00"/>
    <x v="2"/>
    <s v="Enrique Arjona"/>
    <s v="Equipo ESP_02"/>
    <x v="3"/>
    <x v="2"/>
    <x v="14"/>
    <n v="560"/>
    <n v="251.99999999999997"/>
    <n v="308"/>
    <s v="Barcelona"/>
    <s v="Conservador"/>
  </r>
  <r>
    <d v="2015-09-12T00:00:00"/>
    <x v="3"/>
    <s v="Gabriel Ramos"/>
    <s v="Equipo ESP_03"/>
    <x v="3"/>
    <x v="0"/>
    <x v="12"/>
    <n v="80"/>
    <n v="48.8"/>
    <n v="31.200000000000003"/>
    <s v="Sevilla"/>
    <s v="Orientado al precio"/>
  </r>
  <r>
    <d v="2015-09-12T00:00:00"/>
    <x v="3"/>
    <s v="Julio Castillo"/>
    <s v="Equipo ESP_01"/>
    <x v="3"/>
    <x v="0"/>
    <x v="0"/>
    <n v="150"/>
    <n v="84.000000000000014"/>
    <n v="65.999999999999986"/>
    <s v="Sevilla"/>
    <s v="Orientado al precio"/>
  </r>
  <r>
    <d v="2015-09-13T00:00:00"/>
    <x v="4"/>
    <s v="Daniel Salinas"/>
    <s v="Equipo MEX_01"/>
    <x v="2"/>
    <x v="1"/>
    <x v="2"/>
    <n v="150"/>
    <n v="67.5"/>
    <n v="82.5"/>
    <s v="Ciudad de México"/>
    <s v="Orientado al precio"/>
  </r>
  <r>
    <d v="2015-09-13T00:00:00"/>
    <x v="4"/>
    <s v="Marisa Rojas"/>
    <s v="Equipo ESP_02"/>
    <x v="3"/>
    <x v="2"/>
    <x v="5"/>
    <n v="1650"/>
    <n v="577.5"/>
    <n v="1072.5"/>
    <s v="San Sebastián"/>
    <s v="Crítico"/>
  </r>
  <r>
    <d v="2015-09-14T00:00:00"/>
    <x v="5"/>
    <s v="Santiago Pavón"/>
    <s v="Equipo CHI_02"/>
    <x v="1"/>
    <x v="0"/>
    <x v="12"/>
    <n v="80"/>
    <n v="46.4"/>
    <n v="33.6"/>
    <s v="Antofagasta"/>
    <s v="Impulsivo"/>
  </r>
  <r>
    <d v="2015-09-14T00:00:00"/>
    <x v="5"/>
    <s v="Dolores Pérez"/>
    <s v="Equipo MEX_01"/>
    <x v="2"/>
    <x v="1"/>
    <x v="2"/>
    <n v="150"/>
    <n v="67.5"/>
    <n v="82.5"/>
    <s v="Mérida"/>
    <s v="Orientado al precio"/>
  </r>
  <r>
    <d v="2015-09-14T00:00:00"/>
    <x v="5"/>
    <s v="Carlos Arroyo"/>
    <s v="Equipo MEX_03"/>
    <x v="2"/>
    <x v="0"/>
    <x v="9"/>
    <n v="230"/>
    <n v="140.29999999999998"/>
    <n v="89.700000000000017"/>
    <s v="Ciudad de México"/>
    <s v="Conservador"/>
  </r>
  <r>
    <d v="2015-09-15T00:00:00"/>
    <x v="6"/>
    <s v="Ana Sainz"/>
    <s v="Equipo MEX_03"/>
    <x v="2"/>
    <x v="1"/>
    <x v="13"/>
    <n v="420"/>
    <n v="210"/>
    <n v="210"/>
    <s v="Guadalajara"/>
    <s v="Impulsivo"/>
  </r>
  <r>
    <d v="2015-09-16T00:00:00"/>
    <x v="0"/>
    <s v="Gema Oliete"/>
    <s v="Equipo MEX_02"/>
    <x v="2"/>
    <x v="0"/>
    <x v="6"/>
    <n v="600"/>
    <n v="335.99999999999994"/>
    <n v="264.00000000000006"/>
    <s v="Ciudad de México"/>
    <s v="Conservador"/>
  </r>
  <r>
    <d v="2015-09-17T00:00:00"/>
    <x v="1"/>
    <s v="David Nogal"/>
    <s v="Equipo CHI_01"/>
    <x v="1"/>
    <x v="0"/>
    <x v="9"/>
    <n v="230"/>
    <n v="144.9"/>
    <n v="85.1"/>
    <s v="Antofagasta"/>
    <s v="Impulsivo"/>
  </r>
  <r>
    <d v="2015-09-20T00:00:00"/>
    <x v="4"/>
    <s v="Daniel Angulo"/>
    <s v="Equipo ESP_02"/>
    <x v="3"/>
    <x v="1"/>
    <x v="10"/>
    <n v="560"/>
    <n v="336"/>
    <n v="224"/>
    <s v="Madrid"/>
    <s v="Impulsivo"/>
  </r>
  <r>
    <d v="2015-09-21T00:00:00"/>
    <x v="5"/>
    <s v="Marisa Rojas"/>
    <s v="Equipo ESP_02"/>
    <x v="3"/>
    <x v="0"/>
    <x v="9"/>
    <n v="230"/>
    <n v="151.80000000000001"/>
    <n v="78.199999999999989"/>
    <s v="Madrid"/>
    <s v="Crítico"/>
  </r>
  <r>
    <d v="2015-09-21T00:00:00"/>
    <x v="5"/>
    <s v="Sara Izquierdo"/>
    <s v="Equipo CHI_03"/>
    <x v="1"/>
    <x v="1"/>
    <x v="8"/>
    <n v="620"/>
    <n v="384.4"/>
    <n v="235.60000000000002"/>
    <s v="Concepción"/>
    <s v="Impulsivo"/>
  </r>
  <r>
    <d v="2015-09-22T00:00:00"/>
    <x v="6"/>
    <s v="Ángel Carrasco"/>
    <s v="Equipo MEX_01"/>
    <x v="2"/>
    <x v="0"/>
    <x v="0"/>
    <n v="150"/>
    <n v="76.5"/>
    <n v="73.5"/>
    <s v="Monterrey"/>
    <s v="Conservador"/>
  </r>
  <r>
    <d v="2015-09-23T00:00:00"/>
    <x v="0"/>
    <s v="Maripaz Navarro"/>
    <s v="Equipo CHI_01"/>
    <x v="1"/>
    <x v="0"/>
    <x v="0"/>
    <n v="150"/>
    <n v="79.5"/>
    <n v="70.5"/>
    <s v="Santiago"/>
    <s v="Orientado al precio"/>
  </r>
  <r>
    <d v="2015-09-25T00:00:00"/>
    <x v="2"/>
    <s v="Mariano Durán"/>
    <s v="Equipo ESP_01"/>
    <x v="3"/>
    <x v="1"/>
    <x v="2"/>
    <n v="150"/>
    <n v="75"/>
    <n v="75"/>
    <s v="Sevilla"/>
    <s v="Orientado al precio"/>
  </r>
  <r>
    <d v="2015-09-25T00:00:00"/>
    <x v="2"/>
    <s v="Begoña Tapia"/>
    <s v="Equipo ESP_03"/>
    <x v="3"/>
    <x v="2"/>
    <x v="11"/>
    <n v="890"/>
    <n v="445"/>
    <n v="445"/>
    <s v="Valencia"/>
    <s v="Crítico"/>
  </r>
  <r>
    <d v="2015-09-26T00:00:00"/>
    <x v="3"/>
    <s v="Santiago Pavón"/>
    <s v="Equipo CHI_02"/>
    <x v="1"/>
    <x v="2"/>
    <x v="11"/>
    <n v="890"/>
    <n v="418.29999999999995"/>
    <n v="471.70000000000005"/>
    <s v="Santiago"/>
    <s v="Crítico"/>
  </r>
  <r>
    <d v="2015-09-27T00:00:00"/>
    <x v="4"/>
    <s v="Marisa Rojas"/>
    <s v="Equipo ESP_02"/>
    <x v="3"/>
    <x v="2"/>
    <x v="4"/>
    <n v="230"/>
    <n v="103.49999999999999"/>
    <n v="126.50000000000001"/>
    <s v="Sevilla"/>
    <s v="Orientado al precio"/>
  </r>
  <r>
    <d v="2015-09-29T00:00:00"/>
    <x v="6"/>
    <s v="Enrique Arjona"/>
    <s v="Equipo ESP_02"/>
    <x v="3"/>
    <x v="1"/>
    <x v="8"/>
    <n v="620"/>
    <n v="403"/>
    <n v="217"/>
    <s v="Sevilla"/>
    <s v="Impulsivo"/>
  </r>
  <r>
    <d v="2015-09-30T00:00:00"/>
    <x v="0"/>
    <s v="Rodrigo Canales"/>
    <s v="Equipo MEX_02"/>
    <x v="2"/>
    <x v="1"/>
    <x v="10"/>
    <n v="560"/>
    <n v="307.99999999999994"/>
    <n v="252.00000000000006"/>
    <s v="Mérida"/>
    <s v="Conservador"/>
  </r>
  <r>
    <d v="2015-10-01T00:00:00"/>
    <x v="1"/>
    <s v="María Casado"/>
    <s v="Equipo MEX_03"/>
    <x v="2"/>
    <x v="2"/>
    <x v="7"/>
    <n v="760"/>
    <n v="303.99999999999994"/>
    <n v="456.00000000000006"/>
    <s v="Ciudad de México"/>
    <s v="Orientado al precio"/>
  </r>
  <r>
    <d v="2015-10-01T00:00:00"/>
    <x v="1"/>
    <s v="Ana Sainz"/>
    <s v="Equipo MEX_03"/>
    <x v="2"/>
    <x v="0"/>
    <x v="9"/>
    <n v="230"/>
    <n v="140.29999999999998"/>
    <n v="89.700000000000017"/>
    <s v="Guadalajara"/>
    <s v="Orientado al precio"/>
  </r>
  <r>
    <d v="2015-10-02T00:00:00"/>
    <x v="2"/>
    <s v="Daniel Salinas"/>
    <s v="Equipo MEX_01"/>
    <x v="2"/>
    <x v="2"/>
    <x v="4"/>
    <n v="230"/>
    <n v="91.999999999999986"/>
    <n v="138"/>
    <s v="Ciudad de México"/>
    <s v="Conservador"/>
  </r>
  <r>
    <d v="2015-10-05T00:00:00"/>
    <x v="5"/>
    <s v="Esperanza López"/>
    <s v="Equipo ARG_02"/>
    <x v="0"/>
    <x v="0"/>
    <x v="6"/>
    <n v="600"/>
    <n v="318"/>
    <n v="282"/>
    <s v="Buenos Aires"/>
    <s v="Impulsivo"/>
  </r>
  <r>
    <d v="2015-10-06T00:00:00"/>
    <x v="6"/>
    <s v="Carlos Arroyo"/>
    <s v="Equipo MEX_03"/>
    <x v="2"/>
    <x v="0"/>
    <x v="1"/>
    <n v="70"/>
    <n v="42.699999999999996"/>
    <n v="27.300000000000004"/>
    <s v="Ciudad de México"/>
    <s v="Orientado al precio"/>
  </r>
  <r>
    <d v="2015-10-06T00:00:00"/>
    <x v="6"/>
    <s v="Dolores Pérez"/>
    <s v="Equipo MEX_01"/>
    <x v="2"/>
    <x v="1"/>
    <x v="10"/>
    <n v="560"/>
    <n v="307.99999999999994"/>
    <n v="252.00000000000006"/>
    <s v="Ciudad de México"/>
    <s v="Conservador"/>
  </r>
  <r>
    <d v="2015-10-06T00:00:00"/>
    <x v="6"/>
    <s v="Carlos Arroyo"/>
    <s v="Equipo MEX_03"/>
    <x v="2"/>
    <x v="1"/>
    <x v="8"/>
    <n v="620"/>
    <n v="372"/>
    <n v="248"/>
    <s v="Monterrey"/>
    <s v="Crítico"/>
  </r>
  <r>
    <d v="2015-10-07T00:00:00"/>
    <x v="0"/>
    <s v="Jorge Arribas"/>
    <s v="Equipo CHI_02"/>
    <x v="1"/>
    <x v="2"/>
    <x v="14"/>
    <n v="560"/>
    <n v="235.19999999999996"/>
    <n v="324.80000000000007"/>
    <s v="Santiago"/>
    <s v="Conservador"/>
  </r>
  <r>
    <d v="2015-10-07T00:00:00"/>
    <x v="0"/>
    <s v="Sara Izquierdo"/>
    <s v="Equipo CHI_03"/>
    <x v="1"/>
    <x v="2"/>
    <x v="11"/>
    <n v="890"/>
    <n v="418.29999999999995"/>
    <n v="471.70000000000005"/>
    <s v="Concepción"/>
    <s v="Impulsivo"/>
  </r>
  <r>
    <d v="2015-10-08T00:00:00"/>
    <x v="1"/>
    <s v="David Nogal"/>
    <s v="Equipo CHI_01"/>
    <x v="1"/>
    <x v="0"/>
    <x v="9"/>
    <n v="230"/>
    <n v="144.9"/>
    <n v="85.1"/>
    <s v="Concepción"/>
    <s v="Orientado al precio"/>
  </r>
  <r>
    <d v="2015-10-09T00:00:00"/>
    <x v="2"/>
    <s v="Teresa Barceló"/>
    <s v="Equipo CHI_02"/>
    <x v="1"/>
    <x v="2"/>
    <x v="5"/>
    <n v="1650"/>
    <n v="527.99999999999989"/>
    <n v="1122"/>
    <s v="Antofagasta"/>
    <s v="Impulsivo"/>
  </r>
  <r>
    <d v="2015-10-11T00:00:00"/>
    <x v="4"/>
    <s v="Ángel Carrasco"/>
    <s v="Equipo MEX_01"/>
    <x v="2"/>
    <x v="2"/>
    <x v="14"/>
    <n v="560"/>
    <n v="223.99999999999994"/>
    <n v="336.00000000000006"/>
    <s v="Ciudad de México"/>
    <s v="Conservador"/>
  </r>
  <r>
    <d v="2015-10-13T00:00:00"/>
    <x v="6"/>
    <s v="Emilio Arribas"/>
    <s v="Equipo MEX_01"/>
    <x v="2"/>
    <x v="0"/>
    <x v="6"/>
    <n v="600"/>
    <n v="335.99999999999994"/>
    <n v="264.00000000000006"/>
    <s v="Monterrey"/>
    <s v="Orientado al precio"/>
  </r>
  <r>
    <d v="2015-10-14T00:00:00"/>
    <x v="0"/>
    <s v="Dolores Pérez"/>
    <s v="Equipo MEX_01"/>
    <x v="2"/>
    <x v="2"/>
    <x v="4"/>
    <n v="230"/>
    <n v="91.999999999999986"/>
    <n v="138"/>
    <s v="Ciudad de México"/>
    <s v="Crítico"/>
  </r>
  <r>
    <d v="2015-10-15T00:00:00"/>
    <x v="1"/>
    <s v="Gabriel Ramos"/>
    <s v="Equipo ESP_03"/>
    <x v="3"/>
    <x v="1"/>
    <x v="3"/>
    <n v="370"/>
    <n v="222"/>
    <n v="148"/>
    <s v="Barcelona"/>
    <s v="Conservador"/>
  </r>
  <r>
    <d v="2015-10-15T00:00:00"/>
    <x v="1"/>
    <s v="David Nogal"/>
    <s v="Equipo CHI_01"/>
    <x v="1"/>
    <x v="2"/>
    <x v="7"/>
    <n v="760"/>
    <n v="319.19999999999993"/>
    <n v="440.80000000000007"/>
    <s v="Punta Arenas"/>
    <s v="Conservador"/>
  </r>
  <r>
    <d v="2015-10-16T00:00:00"/>
    <x v="2"/>
    <s v="Jorge Treviño"/>
    <s v="Equipo CHI_01"/>
    <x v="1"/>
    <x v="0"/>
    <x v="9"/>
    <n v="230"/>
    <n v="144.9"/>
    <n v="85.1"/>
    <s v="Antofagasta"/>
    <s v="Orientado al precio"/>
  </r>
  <r>
    <d v="2015-10-16T00:00:00"/>
    <x v="2"/>
    <s v="Carlos Arroyo"/>
    <s v="Equipo MEX_03"/>
    <x v="2"/>
    <x v="0"/>
    <x v="9"/>
    <n v="230"/>
    <n v="140.29999999999998"/>
    <n v="89.700000000000017"/>
    <s v="Ciudad de México"/>
    <s v="Conservador"/>
  </r>
  <r>
    <d v="2015-10-17T00:00:00"/>
    <x v="3"/>
    <s v="Manuel Rodríguez"/>
    <s v="Equipo MEX_01"/>
    <x v="2"/>
    <x v="0"/>
    <x v="0"/>
    <n v="150"/>
    <n v="76.5"/>
    <n v="73.5"/>
    <s v="Ciudad de México"/>
    <s v="Orientado al precio"/>
  </r>
  <r>
    <d v="2015-10-19T00:00:00"/>
    <x v="5"/>
    <s v="Begoña Tapia"/>
    <s v="Equipo ESP_03"/>
    <x v="3"/>
    <x v="0"/>
    <x v="12"/>
    <n v="80"/>
    <n v="48.8"/>
    <n v="31.200000000000003"/>
    <s v="Madrid"/>
    <s v="Conservador"/>
  </r>
  <r>
    <d v="2015-10-19T00:00:00"/>
    <x v="5"/>
    <s v="Laura Sánchez"/>
    <s v="Equipo ESP_01"/>
    <x v="3"/>
    <x v="1"/>
    <x v="2"/>
    <n v="150"/>
    <n v="75"/>
    <n v="75"/>
    <s v="Valencia"/>
    <s v="Orientado al precio"/>
  </r>
  <r>
    <d v="2016-10-17T00:00:00"/>
    <x v="5"/>
    <s v="Vanesa Serna"/>
    <s v="Equipo ESP_01"/>
    <x v="3"/>
    <x v="0"/>
    <x v="6"/>
    <n v="600"/>
    <n v="366"/>
    <n v="234"/>
    <s v="Madrid"/>
    <s v="Orientado al precio"/>
  </r>
  <r>
    <d v="2015-10-20T00:00:00"/>
    <x v="6"/>
    <s v="Rodrigo Canales"/>
    <s v="Equipo MEX_02"/>
    <x v="2"/>
    <x v="0"/>
    <x v="9"/>
    <n v="230"/>
    <n v="144.9"/>
    <n v="85.1"/>
    <s v="Monterrey"/>
    <s v="Conservador"/>
  </r>
  <r>
    <d v="2015-10-21T00:00:00"/>
    <x v="0"/>
    <s v="Emilio Arribas"/>
    <s v="Equipo MEX_01"/>
    <x v="2"/>
    <x v="1"/>
    <x v="3"/>
    <n v="370"/>
    <n v="203.49999999999997"/>
    <n v="166.50000000000003"/>
    <s v="Ciudad de México"/>
    <s v="Conservador"/>
  </r>
  <r>
    <d v="2015-10-21T00:00:00"/>
    <x v="0"/>
    <s v="Alicia Alonso"/>
    <s v="Equipo ESP_01"/>
    <x v="3"/>
    <x v="2"/>
    <x v="5"/>
    <n v="1650"/>
    <n v="577.5"/>
    <n v="1072.5"/>
    <s v="Sevilla"/>
    <s v="Conservador"/>
  </r>
  <r>
    <d v="2015-10-22T00:00:00"/>
    <x v="1"/>
    <s v="José Hernández"/>
    <s v="Equipo MEX_03"/>
    <x v="2"/>
    <x v="0"/>
    <x v="1"/>
    <n v="70"/>
    <n v="42.699999999999996"/>
    <n v="27.300000000000004"/>
    <s v="Ciudad de México"/>
    <s v="Orientado al precio"/>
  </r>
  <r>
    <d v="2015-10-22T00:00:00"/>
    <x v="1"/>
    <s v="María Casado"/>
    <s v="Equipo MEX_03"/>
    <x v="2"/>
    <x v="1"/>
    <x v="3"/>
    <n v="370"/>
    <n v="203.49999999999997"/>
    <n v="166.50000000000003"/>
    <s v="Ciudad de México"/>
    <s v="Crítico"/>
  </r>
  <r>
    <d v="2015-10-22T00:00:00"/>
    <x v="1"/>
    <s v="Angélica Martínez"/>
    <s v="Equipo ESP_03"/>
    <x v="3"/>
    <x v="2"/>
    <x v="5"/>
    <n v="1650"/>
    <n v="577.5"/>
    <n v="1072.5"/>
    <s v="San Sebastián"/>
    <s v="Conservador"/>
  </r>
  <r>
    <d v="2015-10-24T00:00:00"/>
    <x v="3"/>
    <s v="Carlos Delgado"/>
    <s v="Equipo MEX_02"/>
    <x v="2"/>
    <x v="2"/>
    <x v="11"/>
    <n v="890"/>
    <n v="400.49999999999994"/>
    <n v="489.50000000000006"/>
    <s v="Ciudad de México"/>
    <s v="Conservador"/>
  </r>
  <r>
    <d v="2015-10-24T00:00:00"/>
    <x v="3"/>
    <s v="Alejandro Martín"/>
    <s v="Equipo CHI_01"/>
    <x v="1"/>
    <x v="1"/>
    <x v="13"/>
    <n v="420"/>
    <n v="218.4"/>
    <n v="201.6"/>
    <s v="Punta Arenas"/>
    <s v="Conservador"/>
  </r>
  <r>
    <d v="2015-10-24T00:00:00"/>
    <x v="3"/>
    <s v="María Casado"/>
    <s v="Equipo MEX_03"/>
    <x v="2"/>
    <x v="2"/>
    <x v="7"/>
    <n v="760"/>
    <n v="303.99999999999994"/>
    <n v="456.00000000000006"/>
    <s v="Ciudad de México"/>
    <s v="Conservador"/>
  </r>
  <r>
    <d v="2015-10-26T00:00:00"/>
    <x v="5"/>
    <s v="Susana Álvaro"/>
    <s v="Equipo CHI_02"/>
    <x v="1"/>
    <x v="1"/>
    <x v="10"/>
    <n v="560"/>
    <n v="319.2"/>
    <n v="240.8"/>
    <s v="Antofagasta"/>
    <s v="Orientado al precio"/>
  </r>
  <r>
    <d v="2015-10-26T00:00:00"/>
    <x v="5"/>
    <s v="Irene Lázaro"/>
    <s v="Equipo ESP_02"/>
    <x v="3"/>
    <x v="1"/>
    <x v="13"/>
    <n v="420"/>
    <n v="231.00000000000003"/>
    <n v="188.99999999999997"/>
    <s v="Madrid"/>
    <s v="Orientado al precio"/>
  </r>
  <r>
    <d v="2015-10-27T00:00:00"/>
    <x v="6"/>
    <s v="Mariano Durán"/>
    <s v="Equipo ESP_01"/>
    <x v="3"/>
    <x v="2"/>
    <x v="11"/>
    <n v="890"/>
    <n v="347.09999999999991"/>
    <n v="542.90000000000009"/>
    <s v="Valencia"/>
    <s v="Conservador"/>
  </r>
  <r>
    <d v="2015-10-29T00:00:00"/>
    <x v="1"/>
    <s v="Tania Zurita"/>
    <s v="Equipo ARG_02"/>
    <x v="0"/>
    <x v="0"/>
    <x v="12"/>
    <n v="80"/>
    <n v="42.400000000000006"/>
    <n v="37.599999999999994"/>
    <s v="Buenos Aires"/>
    <s v="Orientado al precio"/>
  </r>
  <r>
    <d v="2015-10-29T00:00:00"/>
    <x v="1"/>
    <s v="María Casado"/>
    <s v="Equipo MEX_03"/>
    <x v="2"/>
    <x v="1"/>
    <x v="3"/>
    <n v="370"/>
    <n v="203.49999999999997"/>
    <n v="166.50000000000003"/>
    <s v="Ciudad de México"/>
    <s v="Impulsivo"/>
  </r>
  <r>
    <d v="2015-10-29T00:00:00"/>
    <x v="1"/>
    <s v="Ángel Carrasco"/>
    <s v="Equipo MEX_01"/>
    <x v="2"/>
    <x v="0"/>
    <x v="0"/>
    <n v="150"/>
    <n v="76.5"/>
    <n v="73.5"/>
    <s v="Guadalajara"/>
    <s v="Impulsivo"/>
  </r>
  <r>
    <d v="2015-10-30T00:00:00"/>
    <x v="2"/>
    <s v="Vanesa Serna"/>
    <s v="Equipo ESP_01"/>
    <x v="3"/>
    <x v="0"/>
    <x v="0"/>
    <n v="150"/>
    <n v="84.000000000000014"/>
    <n v="65.999999999999986"/>
    <s v="Valencia"/>
    <s v="Impulsivo"/>
  </r>
  <r>
    <d v="2015-10-30T00:00:00"/>
    <x v="2"/>
    <s v="María Hernández"/>
    <s v="Equipo ARG_03"/>
    <x v="0"/>
    <x v="0"/>
    <x v="6"/>
    <n v="600"/>
    <n v="318"/>
    <n v="282"/>
    <s v="Buenos Aires"/>
    <s v="Impulsivo"/>
  </r>
  <r>
    <d v="2015-10-31T00:00:00"/>
    <x v="3"/>
    <s v="Enrique Arjona"/>
    <s v="Equipo ESP_02"/>
    <x v="3"/>
    <x v="1"/>
    <x v="3"/>
    <n v="370"/>
    <n v="222"/>
    <n v="148"/>
    <s v="San Sebastián"/>
    <s v="Orientado al precio"/>
  </r>
  <r>
    <d v="2015-10-31T00:00:00"/>
    <x v="3"/>
    <s v="Laura Sánchez"/>
    <s v="Equipo ESP_01"/>
    <x v="3"/>
    <x v="1"/>
    <x v="10"/>
    <n v="560"/>
    <n v="336"/>
    <n v="224"/>
    <s v="Sevilla"/>
    <s v="Conservador"/>
  </r>
  <r>
    <d v="2015-10-31T00:00:00"/>
    <x v="3"/>
    <s v="Begoña Tapia"/>
    <s v="Equipo ESP_03"/>
    <x v="3"/>
    <x v="2"/>
    <x v="11"/>
    <n v="890"/>
    <n v="445"/>
    <n v="445"/>
    <s v="Madrid"/>
    <s v="Impulsivo"/>
  </r>
  <r>
    <d v="2015-11-01T00:00:00"/>
    <x v="4"/>
    <s v="Daniel Montero"/>
    <s v="Equipo MEX_02"/>
    <x v="2"/>
    <x v="0"/>
    <x v="1"/>
    <n v="70"/>
    <n v="42.699999999999996"/>
    <n v="27.300000000000004"/>
    <s v="Mérida"/>
    <s v="Impulsivo"/>
  </r>
  <r>
    <d v="2015-11-01T00:00:00"/>
    <x v="4"/>
    <s v="Diana Cayetano"/>
    <s v="Equipo ARG_03"/>
    <x v="0"/>
    <x v="0"/>
    <x v="1"/>
    <n v="70"/>
    <n v="40.599999999999994"/>
    <n v="29.400000000000006"/>
    <s v="Córdoba"/>
    <s v="Impulsivo"/>
  </r>
  <r>
    <d v="2015-11-02T00:00:00"/>
    <x v="5"/>
    <s v="Begoña Tapia"/>
    <s v="Equipo ESP_03"/>
    <x v="3"/>
    <x v="1"/>
    <x v="3"/>
    <n v="370"/>
    <n v="222"/>
    <n v="148"/>
    <s v="Valencia"/>
    <s v="Orientado al precio"/>
  </r>
  <r>
    <d v="2015-11-02T00:00:00"/>
    <x v="5"/>
    <s v="Dolores Pérez"/>
    <s v="Equipo MEX_01"/>
    <x v="2"/>
    <x v="1"/>
    <x v="13"/>
    <n v="420"/>
    <n v="210"/>
    <n v="210"/>
    <s v="Monterrey"/>
    <s v="Orientado al precio"/>
  </r>
  <r>
    <d v="2015-11-03T00:00:00"/>
    <x v="6"/>
    <s v="Angélica Martínez"/>
    <s v="Equipo ESP_03"/>
    <x v="3"/>
    <x v="0"/>
    <x v="0"/>
    <n v="150"/>
    <n v="84.000000000000014"/>
    <n v="65.999999999999986"/>
    <s v="San Sebastián"/>
    <s v="Impulsivo"/>
  </r>
  <r>
    <d v="2015-11-03T00:00:00"/>
    <x v="6"/>
    <s v="Susana Álvaro"/>
    <s v="Equipo CHI_02"/>
    <x v="1"/>
    <x v="1"/>
    <x v="2"/>
    <n v="150"/>
    <n v="70.5"/>
    <n v="79.5"/>
    <s v="Concepción"/>
    <s v="Conservador"/>
  </r>
  <r>
    <d v="2015-11-05T00:00:00"/>
    <x v="1"/>
    <s v="Mercedes Ponte"/>
    <s v="Equipo ARG_01"/>
    <x v="0"/>
    <x v="0"/>
    <x v="9"/>
    <n v="230"/>
    <n v="144.9"/>
    <n v="85.1"/>
    <s v="Mendoza"/>
    <s v="Conservador"/>
  </r>
  <r>
    <d v="2015-11-06T00:00:00"/>
    <x v="2"/>
    <s v="María Jesús Lorenzo"/>
    <s v="Equipo MEX_03"/>
    <x v="2"/>
    <x v="1"/>
    <x v="8"/>
    <n v="620"/>
    <n v="372"/>
    <n v="248"/>
    <s v="Monterrey"/>
    <s v="Crítico"/>
  </r>
  <r>
    <d v="2015-11-06T00:00:00"/>
    <x v="2"/>
    <s v="Ángel Carrasco"/>
    <s v="Equipo MEX_01"/>
    <x v="2"/>
    <x v="2"/>
    <x v="7"/>
    <n v="760"/>
    <n v="303.99999999999994"/>
    <n v="456.00000000000006"/>
    <s v="Ciudad de México"/>
    <s v="Conservador"/>
  </r>
  <r>
    <d v="2015-11-07T00:00:00"/>
    <x v="3"/>
    <s v="Julio Vázquez"/>
    <s v="Equipo ESP_03"/>
    <x v="3"/>
    <x v="2"/>
    <x v="14"/>
    <n v="560"/>
    <n v="251.99999999999997"/>
    <n v="308"/>
    <s v="Madrid"/>
    <s v="Crítico"/>
  </r>
  <r>
    <d v="2015-11-08T00:00:00"/>
    <x v="4"/>
    <s v="Susana Álvaro"/>
    <s v="Equipo CHI_02"/>
    <x v="1"/>
    <x v="0"/>
    <x v="0"/>
    <n v="150"/>
    <n v="79.5"/>
    <n v="70.5"/>
    <s v="Santiago"/>
    <s v="Conservador"/>
  </r>
  <r>
    <d v="2016-11-07T00:00:00"/>
    <x v="5"/>
    <s v="Jorge Pardo"/>
    <s v="Equipo ESP_03"/>
    <x v="3"/>
    <x v="0"/>
    <x v="1"/>
    <n v="70"/>
    <n v="46.2"/>
    <n v="23.799999999999997"/>
    <s v="Barcelona"/>
    <s v="Conservador"/>
  </r>
  <r>
    <d v="2015-11-09T00:00:00"/>
    <x v="5"/>
    <s v="Julio Castillo"/>
    <s v="Equipo ESP_01"/>
    <x v="3"/>
    <x v="0"/>
    <x v="1"/>
    <n v="70"/>
    <n v="46.2"/>
    <n v="23.799999999999997"/>
    <s v="San Sebastián"/>
    <s v="Conservador"/>
  </r>
  <r>
    <d v="2015-11-09T00:00:00"/>
    <x v="5"/>
    <s v="María Casado"/>
    <s v="Equipo MEX_03"/>
    <x v="2"/>
    <x v="1"/>
    <x v="10"/>
    <n v="560"/>
    <n v="307.99999999999994"/>
    <n v="252.00000000000006"/>
    <s v="Monterrey"/>
    <s v="Conservador"/>
  </r>
  <r>
    <d v="2015-11-10T00:00:00"/>
    <x v="6"/>
    <s v="Enrique Arjona"/>
    <s v="Equipo ESP_02"/>
    <x v="3"/>
    <x v="0"/>
    <x v="12"/>
    <n v="80"/>
    <n v="48.8"/>
    <n v="31.200000000000003"/>
    <s v="Sevilla"/>
    <s v="Orientado al precio"/>
  </r>
  <r>
    <d v="2015-11-11T00:00:00"/>
    <x v="0"/>
    <s v="Laura Sánchez"/>
    <s v="Equipo ESP_01"/>
    <x v="3"/>
    <x v="0"/>
    <x v="9"/>
    <n v="230"/>
    <n v="151.80000000000001"/>
    <n v="78.199999999999989"/>
    <s v="Madrid"/>
    <s v="Conservador"/>
  </r>
  <r>
    <d v="2015-11-11T00:00:00"/>
    <x v="0"/>
    <s v="Alicia Alonso"/>
    <s v="Equipo ESP_01"/>
    <x v="3"/>
    <x v="0"/>
    <x v="9"/>
    <n v="230"/>
    <n v="151.80000000000001"/>
    <n v="78.199999999999989"/>
    <s v="Barcelona"/>
    <s v="Conservador"/>
  </r>
  <r>
    <d v="2015-11-12T00:00:00"/>
    <x v="1"/>
    <s v="Marisa Rojas"/>
    <s v="Equipo ESP_02"/>
    <x v="3"/>
    <x v="1"/>
    <x v="3"/>
    <n v="370"/>
    <n v="222"/>
    <n v="148"/>
    <s v="Barcelona"/>
    <s v="Conservador"/>
  </r>
  <r>
    <d v="2015-11-13T00:00:00"/>
    <x v="2"/>
    <s v="Julio Castillo"/>
    <s v="Equipo ESP_01"/>
    <x v="3"/>
    <x v="0"/>
    <x v="6"/>
    <n v="600"/>
    <n v="366"/>
    <n v="234"/>
    <s v="Madrid"/>
    <s v="Orientado al precio"/>
  </r>
  <r>
    <d v="2015-11-13T00:00:00"/>
    <x v="2"/>
    <s v="Jorge Treviño"/>
    <s v="Equipo CHI_01"/>
    <x v="1"/>
    <x v="1"/>
    <x v="10"/>
    <n v="560"/>
    <n v="319.2"/>
    <n v="240.8"/>
    <s v="Antofagasta"/>
    <s v="Conservador"/>
  </r>
  <r>
    <d v="2015-11-13T00:00:00"/>
    <x v="2"/>
    <s v="Mercedes Ponte"/>
    <s v="Equipo ARG_01"/>
    <x v="0"/>
    <x v="0"/>
    <x v="6"/>
    <n v="600"/>
    <n v="318"/>
    <n v="282"/>
    <s v="Córdoba"/>
    <s v="Conservador"/>
  </r>
  <r>
    <d v="2015-11-13T00:00:00"/>
    <x v="2"/>
    <s v="Julio Vázquez"/>
    <s v="Equipo ESP_03"/>
    <x v="3"/>
    <x v="2"/>
    <x v="11"/>
    <n v="890"/>
    <n v="347.09999999999991"/>
    <n v="542.90000000000009"/>
    <s v="Barcelona"/>
    <s v="Impulsivo"/>
  </r>
  <r>
    <d v="2015-11-13T00:00:00"/>
    <x v="2"/>
    <s v="María Jesús Lorenzo"/>
    <s v="Equipo MEX_03"/>
    <x v="2"/>
    <x v="0"/>
    <x v="0"/>
    <n v="150"/>
    <n v="76.5"/>
    <n v="73.5"/>
    <s v="Guadalajara"/>
    <s v="Crítico"/>
  </r>
  <r>
    <d v="2015-11-14T00:00:00"/>
    <x v="3"/>
    <s v="Manuel Rodríguez"/>
    <s v="Equipo MEX_01"/>
    <x v="2"/>
    <x v="2"/>
    <x v="5"/>
    <n v="1650"/>
    <n v="494.99999999999989"/>
    <n v="1155"/>
    <s v="Mérida"/>
    <s v="Crítico"/>
  </r>
  <r>
    <d v="2015-11-14T00:00:00"/>
    <x v="3"/>
    <s v="Julio Castillo"/>
    <s v="Equipo ESP_01"/>
    <x v="3"/>
    <x v="1"/>
    <x v="3"/>
    <n v="370"/>
    <n v="222"/>
    <n v="148"/>
    <s v="Sevilla"/>
    <s v="Orientado al precio"/>
  </r>
  <r>
    <d v="2015-11-14T00:00:00"/>
    <x v="3"/>
    <s v="María Casado"/>
    <s v="Equipo MEX_03"/>
    <x v="2"/>
    <x v="2"/>
    <x v="4"/>
    <n v="230"/>
    <n v="91.999999999999986"/>
    <n v="138"/>
    <s v="Ciudad de México"/>
    <s v="Impulsivo"/>
  </r>
  <r>
    <d v="2015-11-14T00:00:00"/>
    <x v="3"/>
    <s v="Jorge Treviño"/>
    <s v="Equipo CHI_01"/>
    <x v="1"/>
    <x v="2"/>
    <x v="14"/>
    <n v="560"/>
    <n v="235.19999999999996"/>
    <n v="324.80000000000007"/>
    <s v="Concepción"/>
    <s v="Orientado al precio"/>
  </r>
  <r>
    <d v="2015-11-15T00:00:00"/>
    <x v="4"/>
    <s v="Carlos Delgado"/>
    <s v="Equipo MEX_02"/>
    <x v="2"/>
    <x v="1"/>
    <x v="8"/>
    <n v="620"/>
    <n v="372"/>
    <n v="248"/>
    <s v="Mérida"/>
    <s v="Impulsivo"/>
  </r>
  <r>
    <d v="2015-11-15T00:00:00"/>
    <x v="4"/>
    <s v="Laura Sánchez"/>
    <s v="Equipo ESP_01"/>
    <x v="3"/>
    <x v="2"/>
    <x v="5"/>
    <n v="1650"/>
    <n v="577.5"/>
    <n v="1072.5"/>
    <s v="Madrid"/>
    <s v="Crítico"/>
  </r>
  <r>
    <d v="2015-11-16T00:00:00"/>
    <x v="5"/>
    <s v="Alicia Alonso"/>
    <s v="Equipo ESP_01"/>
    <x v="3"/>
    <x v="2"/>
    <x v="7"/>
    <n v="760"/>
    <n v="341.99999999999994"/>
    <n v="418.00000000000006"/>
    <s v="San Sebastián"/>
    <s v="Conservador"/>
  </r>
  <r>
    <d v="2015-11-16T00:00:00"/>
    <x v="5"/>
    <s v="Carlos Delgado"/>
    <s v="Equipo MEX_02"/>
    <x v="2"/>
    <x v="0"/>
    <x v="6"/>
    <n v="600"/>
    <n v="335.99999999999994"/>
    <n v="264.00000000000006"/>
    <s v="Mérida"/>
    <s v="Crítico"/>
  </r>
  <r>
    <d v="2015-11-19T00:00:00"/>
    <x v="1"/>
    <s v="María Casado"/>
    <s v="Equipo MEX_03"/>
    <x v="2"/>
    <x v="1"/>
    <x v="3"/>
    <n v="370"/>
    <n v="203.49999999999997"/>
    <n v="166.50000000000003"/>
    <s v="Mérida"/>
    <s v="Orientado al precio"/>
  </r>
  <r>
    <d v="2015-11-20T00:00:00"/>
    <x v="2"/>
    <s v="Gabriel Ramos"/>
    <s v="Equipo ESP_03"/>
    <x v="3"/>
    <x v="2"/>
    <x v="14"/>
    <n v="560"/>
    <n v="251.99999999999997"/>
    <n v="308"/>
    <s v="Sevilla"/>
    <s v="Conservador"/>
  </r>
  <r>
    <d v="2015-11-20T00:00:00"/>
    <x v="2"/>
    <s v="Alicia Alonso"/>
    <s v="Equipo ESP_01"/>
    <x v="3"/>
    <x v="1"/>
    <x v="8"/>
    <n v="620"/>
    <n v="403"/>
    <n v="217"/>
    <s v="San Sebastián"/>
    <s v="Impulsivo"/>
  </r>
  <r>
    <d v="2015-11-20T00:00:00"/>
    <x v="2"/>
    <s v="Jacobo Medrano"/>
    <s v="Equipo ARG_03"/>
    <x v="0"/>
    <x v="1"/>
    <x v="2"/>
    <n v="150"/>
    <n v="62.999999999999986"/>
    <n v="87.000000000000014"/>
    <s v="Córdoba"/>
    <s v="Conservador"/>
  </r>
  <r>
    <d v="2015-11-21T00:00:00"/>
    <x v="3"/>
    <s v="Ángel Carrasco"/>
    <s v="Equipo MEX_01"/>
    <x v="2"/>
    <x v="2"/>
    <x v="7"/>
    <n v="760"/>
    <n v="303.99999999999994"/>
    <n v="456.00000000000006"/>
    <s v="Mérida"/>
    <s v="Crítico"/>
  </r>
  <r>
    <d v="2015-11-22T00:00:00"/>
    <x v="4"/>
    <s v="Alicia Alonso"/>
    <s v="Equipo ESP_01"/>
    <x v="3"/>
    <x v="1"/>
    <x v="2"/>
    <n v="150"/>
    <n v="75"/>
    <n v="75"/>
    <s v="Sevilla"/>
    <s v="Impulsivo"/>
  </r>
  <r>
    <d v="2015-11-22T00:00:00"/>
    <x v="4"/>
    <s v="Carlos Delgado"/>
    <s v="Equipo MEX_02"/>
    <x v="2"/>
    <x v="1"/>
    <x v="3"/>
    <n v="370"/>
    <n v="203.49999999999997"/>
    <n v="166.50000000000003"/>
    <s v="Ciudad de México"/>
    <s v="Orientado al precio"/>
  </r>
  <r>
    <d v="2015-11-22T00:00:00"/>
    <x v="4"/>
    <s v="Julio Vázquez"/>
    <s v="Equipo ESP_03"/>
    <x v="3"/>
    <x v="2"/>
    <x v="11"/>
    <n v="890"/>
    <n v="445"/>
    <n v="445"/>
    <s v="Sevilla"/>
    <s v="Orientado al precio"/>
  </r>
  <r>
    <d v="2015-11-23T00:00:00"/>
    <x v="5"/>
    <s v="Sandra Peña"/>
    <s v="Equipo CHI_03"/>
    <x v="1"/>
    <x v="0"/>
    <x v="0"/>
    <n v="150"/>
    <n v="79.5"/>
    <n v="70.5"/>
    <s v="Santiago"/>
    <s v="Conservador"/>
  </r>
  <r>
    <d v="2015-11-23T00:00:00"/>
    <x v="5"/>
    <s v="Carlos Arroyo"/>
    <s v="Equipo MEX_03"/>
    <x v="2"/>
    <x v="2"/>
    <x v="4"/>
    <n v="230"/>
    <n v="91.999999999999986"/>
    <n v="138"/>
    <s v="Ciudad de México"/>
    <s v="Orientado al precio"/>
  </r>
  <r>
    <d v="2015-11-24T00:00:00"/>
    <x v="6"/>
    <s v="Julio Castillo"/>
    <s v="Equipo ESP_01"/>
    <x v="3"/>
    <x v="1"/>
    <x v="3"/>
    <n v="370"/>
    <n v="222"/>
    <n v="148"/>
    <s v="Sevilla"/>
    <s v="Impulsivo"/>
  </r>
  <r>
    <d v="2015-11-26T00:00:00"/>
    <x v="1"/>
    <s v="Jorge Pardo"/>
    <s v="Equipo ESP_03"/>
    <x v="3"/>
    <x v="0"/>
    <x v="0"/>
    <n v="150"/>
    <n v="84.000000000000014"/>
    <n v="65.999999999999986"/>
    <s v="Madrid"/>
    <s v="Orientado al precio"/>
  </r>
  <r>
    <d v="2015-11-27T00:00:00"/>
    <x v="2"/>
    <s v="Ángel Carrasco"/>
    <s v="Equipo MEX_01"/>
    <x v="2"/>
    <x v="2"/>
    <x v="7"/>
    <n v="760"/>
    <n v="303.99999999999994"/>
    <n v="456.00000000000006"/>
    <s v="Mérida"/>
    <s v="Orientado al precio"/>
  </r>
  <r>
    <d v="2015-11-27T00:00:00"/>
    <x v="2"/>
    <s v="María Casado"/>
    <s v="Equipo MEX_03"/>
    <x v="2"/>
    <x v="1"/>
    <x v="13"/>
    <n v="420"/>
    <n v="210"/>
    <n v="210"/>
    <s v="Ciudad de México"/>
    <s v="Conservador"/>
  </r>
  <r>
    <d v="2015-11-27T00:00:00"/>
    <x v="2"/>
    <s v="Irene Lázaro"/>
    <s v="Equipo ESP_02"/>
    <x v="3"/>
    <x v="2"/>
    <x v="5"/>
    <n v="1650"/>
    <n v="577.5"/>
    <n v="1072.5"/>
    <s v="San Sebastián"/>
    <s v="Crítico"/>
  </r>
  <r>
    <d v="2015-11-27T00:00:00"/>
    <x v="2"/>
    <s v="Marisa Rojas"/>
    <s v="Equipo ESP_02"/>
    <x v="3"/>
    <x v="2"/>
    <x v="5"/>
    <n v="1650"/>
    <n v="577.5"/>
    <n v="1072.5"/>
    <s v="Madrid"/>
    <s v="Conservador"/>
  </r>
  <r>
    <d v="2015-11-28T00:00:00"/>
    <x v="3"/>
    <s v="Angélica Martínez"/>
    <s v="Equipo ESP_03"/>
    <x v="3"/>
    <x v="2"/>
    <x v="11"/>
    <n v="890"/>
    <n v="347.09999999999991"/>
    <n v="542.90000000000009"/>
    <s v="San Sebastián"/>
    <s v="Conservador"/>
  </r>
  <r>
    <d v="2015-11-28T00:00:00"/>
    <x v="3"/>
    <s v="Manuel Rodríguez"/>
    <s v="Equipo MEX_01"/>
    <x v="2"/>
    <x v="0"/>
    <x v="1"/>
    <n v="70"/>
    <n v="42.699999999999996"/>
    <n v="27.300000000000004"/>
    <s v="Ciudad de México"/>
    <s v="Impulsivo"/>
  </r>
  <r>
    <d v="2015-11-29T00:00:00"/>
    <x v="4"/>
    <s v="Irene Lázaro"/>
    <s v="Equipo ESP_02"/>
    <x v="3"/>
    <x v="0"/>
    <x v="9"/>
    <n v="230"/>
    <n v="151.80000000000001"/>
    <n v="78.199999999999989"/>
    <s v="Madrid"/>
    <s v="Orientado al precio"/>
  </r>
  <r>
    <d v="2015-11-29T00:00:00"/>
    <x v="4"/>
    <s v="David Nogal"/>
    <s v="Equipo CHI_01"/>
    <x v="1"/>
    <x v="0"/>
    <x v="0"/>
    <n v="150"/>
    <n v="79.5"/>
    <n v="70.5"/>
    <s v="Punta Arenas"/>
    <s v="Conservador"/>
  </r>
  <r>
    <d v="2015-11-30T00:00:00"/>
    <x v="5"/>
    <s v="Maripaz Navarro"/>
    <s v="Equipo CHI_01"/>
    <x v="1"/>
    <x v="2"/>
    <x v="11"/>
    <n v="890"/>
    <n v="418.29999999999995"/>
    <n v="471.70000000000005"/>
    <s v="Concepción"/>
    <s v="Conservador"/>
  </r>
  <r>
    <d v="2015-12-01T00:00:00"/>
    <x v="6"/>
    <s v="Ana Sainz"/>
    <s v="Equipo MEX_03"/>
    <x v="2"/>
    <x v="2"/>
    <x v="11"/>
    <n v="890"/>
    <n v="400.49999999999994"/>
    <n v="489.50000000000006"/>
    <s v="Ciudad de México"/>
    <s v="Crítico"/>
  </r>
  <r>
    <d v="2015-12-02T00:00:00"/>
    <x v="0"/>
    <s v="Carlos Delgado"/>
    <s v="Equipo MEX_02"/>
    <x v="2"/>
    <x v="1"/>
    <x v="8"/>
    <n v="620"/>
    <n v="372"/>
    <n v="248"/>
    <s v="Ciudad de México"/>
    <s v="Orientado al precio"/>
  </r>
  <r>
    <d v="2015-12-02T00:00:00"/>
    <x v="0"/>
    <s v="Susana Álvaro"/>
    <s v="Equipo CHI_02"/>
    <x v="1"/>
    <x v="1"/>
    <x v="2"/>
    <n v="150"/>
    <n v="70.5"/>
    <n v="79.5"/>
    <s v="Punta Arenas"/>
    <s v="Impulsivo"/>
  </r>
  <r>
    <d v="2015-12-02T00:00:00"/>
    <x v="0"/>
    <s v="Manuel Rodríguez"/>
    <s v="Equipo MEX_01"/>
    <x v="2"/>
    <x v="0"/>
    <x v="9"/>
    <n v="230"/>
    <n v="140.29999999999998"/>
    <n v="89.700000000000017"/>
    <s v="Guadalajara"/>
    <s v="Orientado al precio"/>
  </r>
  <r>
    <d v="2015-12-03T00:00:00"/>
    <x v="1"/>
    <s v="Dolores Pérez"/>
    <s v="Equipo MEX_01"/>
    <x v="2"/>
    <x v="2"/>
    <x v="7"/>
    <n v="760"/>
    <n v="303.99999999999994"/>
    <n v="456.00000000000006"/>
    <s v="Mérida"/>
    <s v="Conservador"/>
  </r>
  <r>
    <d v="2015-12-03T00:00:00"/>
    <x v="1"/>
    <s v="Jorge Treviño"/>
    <s v="Equipo CHI_01"/>
    <x v="1"/>
    <x v="1"/>
    <x v="10"/>
    <n v="560"/>
    <n v="319.2"/>
    <n v="240.8"/>
    <s v="Antofagasta"/>
    <s v="Crítico"/>
  </r>
  <r>
    <d v="2015-12-03T00:00:00"/>
    <x v="1"/>
    <s v="Gabriel Ramos"/>
    <s v="Equipo ESP_03"/>
    <x v="3"/>
    <x v="2"/>
    <x v="11"/>
    <n v="890"/>
    <n v="347.09999999999991"/>
    <n v="542.90000000000009"/>
    <s v="Sevilla"/>
    <s v="Crítico"/>
  </r>
  <r>
    <d v="2015-12-04T00:00:00"/>
    <x v="2"/>
    <s v="Julio Vázquez"/>
    <s v="Equipo ESP_03"/>
    <x v="3"/>
    <x v="1"/>
    <x v="13"/>
    <n v="420"/>
    <n v="231.00000000000003"/>
    <n v="188.99999999999997"/>
    <s v="Sevilla"/>
    <s v="Impulsivo"/>
  </r>
  <r>
    <d v="2015-12-04T00:00:00"/>
    <x v="2"/>
    <s v="Begoña Tapia"/>
    <s v="Equipo ESP_03"/>
    <x v="3"/>
    <x v="1"/>
    <x v="2"/>
    <n v="150"/>
    <n v="75"/>
    <n v="75"/>
    <s v="San Sebastián"/>
    <s v="Orientado al precio"/>
  </r>
  <r>
    <d v="2015-12-04T00:00:00"/>
    <x v="2"/>
    <s v="Ana Belén Rascado"/>
    <s v="Equipo CHI_03"/>
    <x v="1"/>
    <x v="0"/>
    <x v="12"/>
    <n v="80"/>
    <n v="46.4"/>
    <n v="33.6"/>
    <s v="Concepción"/>
    <s v="Impulsivo"/>
  </r>
  <r>
    <d v="2015-12-04T00:00:00"/>
    <x v="2"/>
    <s v="Julio Castillo"/>
    <s v="Equipo ESP_01"/>
    <x v="3"/>
    <x v="2"/>
    <x v="11"/>
    <n v="890"/>
    <n v="347.09999999999991"/>
    <n v="542.90000000000009"/>
    <s v="Madrid"/>
    <s v="Impulsivo"/>
  </r>
  <r>
    <d v="2015-12-04T00:00:00"/>
    <x v="2"/>
    <s v="Daniel Angulo"/>
    <s v="Equipo ESP_02"/>
    <x v="3"/>
    <x v="2"/>
    <x v="11"/>
    <n v="890"/>
    <n v="445"/>
    <n v="445"/>
    <s v="Madrid"/>
    <s v="Orientado al precio"/>
  </r>
  <r>
    <d v="2015-12-05T00:00:00"/>
    <x v="3"/>
    <s v="Carlos Delgado"/>
    <s v="Equipo MEX_02"/>
    <x v="2"/>
    <x v="1"/>
    <x v="3"/>
    <n v="370"/>
    <n v="203.49999999999997"/>
    <n v="166.50000000000003"/>
    <s v="Ciudad de México"/>
    <s v="Orientado al precio"/>
  </r>
  <r>
    <d v="2015-12-05T00:00:00"/>
    <x v="3"/>
    <s v="Emilio Arribas"/>
    <s v="Equipo MEX_01"/>
    <x v="2"/>
    <x v="2"/>
    <x v="4"/>
    <n v="230"/>
    <n v="91.999999999999986"/>
    <n v="138"/>
    <s v="Ciudad de México"/>
    <s v="Conservador"/>
  </r>
  <r>
    <d v="2015-12-05T00:00:00"/>
    <x v="3"/>
    <s v="Gema Oliete"/>
    <s v="Equipo MEX_02"/>
    <x v="2"/>
    <x v="2"/>
    <x v="4"/>
    <n v="230"/>
    <n v="91.999999999999986"/>
    <n v="138"/>
    <s v="Mérida"/>
    <s v="Orientado al precio"/>
  </r>
  <r>
    <d v="2015-12-05T00:00:00"/>
    <x v="3"/>
    <s v="Begoña Tapia"/>
    <s v="Equipo ESP_03"/>
    <x v="3"/>
    <x v="2"/>
    <x v="11"/>
    <n v="890"/>
    <n v="347.09999999999991"/>
    <n v="542.90000000000009"/>
    <s v="Sevilla"/>
    <s v="Impulsivo"/>
  </r>
  <r>
    <d v="2015-12-05T00:00:00"/>
    <x v="3"/>
    <s v="Susana Álvaro"/>
    <s v="Equipo CHI_02"/>
    <x v="1"/>
    <x v="1"/>
    <x v="2"/>
    <n v="150"/>
    <n v="70.5"/>
    <n v="79.5"/>
    <s v="Santiago"/>
    <s v="Crítico"/>
  </r>
  <r>
    <d v="2015-12-06T00:00:00"/>
    <x v="4"/>
    <s v="Julia Sereno"/>
    <s v="Equipo ESP_02"/>
    <x v="3"/>
    <x v="0"/>
    <x v="12"/>
    <n v="80"/>
    <n v="48.8"/>
    <n v="31.200000000000003"/>
    <s v="Valencia"/>
    <s v="Conservador"/>
  </r>
  <r>
    <d v="2015-12-06T00:00:00"/>
    <x v="4"/>
    <s v="Gabriel Ramos"/>
    <s v="Equipo ESP_03"/>
    <x v="3"/>
    <x v="0"/>
    <x v="0"/>
    <n v="150"/>
    <n v="84.000000000000014"/>
    <n v="65.999999999999986"/>
    <s v="Barcelona"/>
    <s v="Impulsivo"/>
  </r>
  <r>
    <d v="2015-12-07T00:00:00"/>
    <x v="5"/>
    <s v="Carlos Arroyo"/>
    <s v="Equipo MEX_03"/>
    <x v="2"/>
    <x v="1"/>
    <x v="10"/>
    <n v="560"/>
    <n v="307.99999999999994"/>
    <n v="252.00000000000006"/>
    <s v="Mérida"/>
    <s v="Orientado al precio"/>
  </r>
  <r>
    <d v="2015-12-08T00:00:00"/>
    <x v="6"/>
    <s v="Ana Sainz"/>
    <s v="Equipo MEX_03"/>
    <x v="2"/>
    <x v="2"/>
    <x v="5"/>
    <n v="1650"/>
    <n v="494.99999999999989"/>
    <n v="1155"/>
    <s v="Ciudad de México"/>
    <s v="Crítico"/>
  </r>
  <r>
    <d v="2015-12-09T00:00:00"/>
    <x v="0"/>
    <s v="Begoña Tapia"/>
    <s v="Equipo ESP_03"/>
    <x v="3"/>
    <x v="0"/>
    <x v="0"/>
    <n v="150"/>
    <n v="84.000000000000014"/>
    <n v="65.999999999999986"/>
    <s v="San Sebastián"/>
    <s v="Conservador"/>
  </r>
  <r>
    <d v="2015-12-09T00:00:00"/>
    <x v="0"/>
    <s v="Enrique Ros"/>
    <s v="Equipo CHI_01"/>
    <x v="1"/>
    <x v="1"/>
    <x v="3"/>
    <n v="370"/>
    <n v="203.49999999999997"/>
    <n v="166.50000000000003"/>
    <s v="Santiago"/>
    <s v="Conservador"/>
  </r>
  <r>
    <d v="2016-12-08T00:00:00"/>
    <x v="1"/>
    <s v="Gema Oliete"/>
    <s v="Equipo MEX_02"/>
    <x v="2"/>
    <x v="1"/>
    <x v="3"/>
    <n v="370"/>
    <n v="203.49999999999997"/>
    <n v="166.50000000000003"/>
    <s v="Ciudad de México"/>
    <s v="Conservador"/>
  </r>
  <r>
    <d v="2015-12-10T00:00:00"/>
    <x v="1"/>
    <s v="David Nogal"/>
    <s v="Equipo CHI_01"/>
    <x v="1"/>
    <x v="2"/>
    <x v="5"/>
    <n v="1650"/>
    <n v="527.99999999999989"/>
    <n v="1122"/>
    <s v="Santiago"/>
    <s v="Crítico"/>
  </r>
  <r>
    <d v="2015-12-11T00:00:00"/>
    <x v="2"/>
    <s v="Rodrigo Canales"/>
    <s v="Equipo MEX_02"/>
    <x v="2"/>
    <x v="1"/>
    <x v="2"/>
    <n v="150"/>
    <n v="67.5"/>
    <n v="82.5"/>
    <s v="Ciudad de México"/>
    <s v="Conservador"/>
  </r>
  <r>
    <d v="2015-12-11T00:00:00"/>
    <x v="2"/>
    <s v="Emilia Cerviño"/>
    <s v="Equipo ARG_02"/>
    <x v="0"/>
    <x v="0"/>
    <x v="0"/>
    <n v="150"/>
    <n v="72"/>
    <n v="78"/>
    <s v="Mendoza"/>
    <s v="Orientado al precio"/>
  </r>
  <r>
    <d v="2015-12-11T00:00:00"/>
    <x v="2"/>
    <s v="Manuel Rodríguez"/>
    <s v="Equipo MEX_01"/>
    <x v="2"/>
    <x v="1"/>
    <x v="3"/>
    <n v="370"/>
    <n v="203.49999999999997"/>
    <n v="166.50000000000003"/>
    <s v="Ciudad de México"/>
    <s v="Crítico"/>
  </r>
  <r>
    <d v="2015-12-12T00:00:00"/>
    <x v="3"/>
    <s v="Virginia Rubio"/>
    <s v="Equipo CHI_02"/>
    <x v="1"/>
    <x v="1"/>
    <x v="10"/>
    <n v="560"/>
    <n v="319.2"/>
    <n v="240.8"/>
    <s v="Punta Arenas"/>
    <s v="Conservador"/>
  </r>
  <r>
    <d v="2015-12-13T00:00:00"/>
    <x v="4"/>
    <s v="Gema Oliete"/>
    <s v="Equipo MEX_02"/>
    <x v="2"/>
    <x v="0"/>
    <x v="12"/>
    <n v="80"/>
    <n v="44.8"/>
    <n v="35.200000000000003"/>
    <s v="Ciudad de México"/>
    <s v="Orientado al precio"/>
  </r>
  <r>
    <d v="2015-12-13T00:00:00"/>
    <x v="4"/>
    <s v="Angélica Martínez"/>
    <s v="Equipo ESP_03"/>
    <x v="3"/>
    <x v="0"/>
    <x v="1"/>
    <n v="70"/>
    <n v="46.2"/>
    <n v="23.799999999999997"/>
    <s v="Valencia"/>
    <s v="Crítico"/>
  </r>
  <r>
    <d v="2015-12-14T00:00:00"/>
    <x v="5"/>
    <s v="Gema Oliete"/>
    <s v="Equipo MEX_02"/>
    <x v="2"/>
    <x v="1"/>
    <x v="13"/>
    <n v="420"/>
    <n v="210"/>
    <n v="210"/>
    <s v="Ciudad de México"/>
    <s v="Conservador"/>
  </r>
  <r>
    <d v="2015-12-14T00:00:00"/>
    <x v="5"/>
    <s v="Laura Sánchez"/>
    <s v="Equipo ESP_01"/>
    <x v="3"/>
    <x v="2"/>
    <x v="7"/>
    <n v="760"/>
    <n v="341.99999999999994"/>
    <n v="418.00000000000006"/>
    <s v="Madrid"/>
    <s v="Impulsivo"/>
  </r>
  <r>
    <d v="2015-12-15T00:00:00"/>
    <x v="6"/>
    <s v="Laura Sánchez"/>
    <s v="Equipo ESP_01"/>
    <x v="3"/>
    <x v="2"/>
    <x v="7"/>
    <n v="760"/>
    <n v="341.99999999999994"/>
    <n v="418.00000000000006"/>
    <s v="San Sebastián"/>
    <s v="Conservador"/>
  </r>
  <r>
    <d v="2015-12-15T00:00:00"/>
    <x v="6"/>
    <s v="Emilio Arribas"/>
    <s v="Equipo MEX_01"/>
    <x v="2"/>
    <x v="1"/>
    <x v="13"/>
    <n v="420"/>
    <n v="210"/>
    <n v="210"/>
    <s v="Ciudad de México"/>
    <s v="Orientado al precio"/>
  </r>
  <r>
    <d v="2015-12-16T00:00:00"/>
    <x v="0"/>
    <s v="Gabriel Ramos"/>
    <s v="Equipo ESP_03"/>
    <x v="3"/>
    <x v="0"/>
    <x v="0"/>
    <n v="150"/>
    <n v="84.000000000000014"/>
    <n v="65.999999999999986"/>
    <s v="Barcelona"/>
    <s v="Conservador"/>
  </r>
  <r>
    <d v="2015-12-17T00:00:00"/>
    <x v="1"/>
    <s v="Gema Oliete"/>
    <s v="Equipo MEX_02"/>
    <x v="2"/>
    <x v="0"/>
    <x v="9"/>
    <n v="230"/>
    <n v="144.9"/>
    <n v="85.1"/>
    <s v="Monterrey"/>
    <s v="Conservador"/>
  </r>
  <r>
    <d v="2015-12-17T00:00:00"/>
    <x v="1"/>
    <s v="Rodrigo Canales"/>
    <s v="Equipo MEX_02"/>
    <x v="2"/>
    <x v="1"/>
    <x v="8"/>
    <n v="620"/>
    <n v="372"/>
    <n v="248"/>
    <s v="Ciudad de México"/>
    <s v="Conservador"/>
  </r>
  <r>
    <d v="2015-12-17T00:00:00"/>
    <x v="1"/>
    <s v="Carlos Delgado"/>
    <s v="Equipo MEX_02"/>
    <x v="2"/>
    <x v="2"/>
    <x v="7"/>
    <n v="760"/>
    <n v="303.99999999999994"/>
    <n v="456.00000000000006"/>
    <s v="Ciudad de México"/>
    <s v="Crítico"/>
  </r>
  <r>
    <d v="2015-12-18T00:00:00"/>
    <x v="2"/>
    <s v="Daniel Salinas"/>
    <s v="Equipo MEX_01"/>
    <x v="2"/>
    <x v="1"/>
    <x v="13"/>
    <n v="420"/>
    <n v="210"/>
    <n v="210"/>
    <s v="Ciudad de México"/>
    <s v="Crítico"/>
  </r>
  <r>
    <d v="2015-12-18T00:00:00"/>
    <x v="2"/>
    <s v="Alejandro Martín"/>
    <s v="Equipo CHI_01"/>
    <x v="1"/>
    <x v="1"/>
    <x v="3"/>
    <n v="370"/>
    <n v="210.89999999999998"/>
    <n v="159.10000000000002"/>
    <s v="Santiago"/>
    <s v="Conservador"/>
  </r>
  <r>
    <d v="2015-12-18T00:00:00"/>
    <x v="2"/>
    <s v="Jorge Pardo"/>
    <s v="Equipo ESP_03"/>
    <x v="3"/>
    <x v="0"/>
    <x v="12"/>
    <n v="80"/>
    <n v="48.8"/>
    <n v="31.200000000000003"/>
    <s v="Madrid"/>
    <s v="Orientado al precio"/>
  </r>
  <r>
    <d v="2015-12-18T00:00:00"/>
    <x v="2"/>
    <s v="Alicia Alonso"/>
    <s v="Equipo ESP_01"/>
    <x v="3"/>
    <x v="1"/>
    <x v="8"/>
    <n v="620"/>
    <n v="403"/>
    <n v="217"/>
    <s v="Sevilla"/>
    <s v="Crítico"/>
  </r>
  <r>
    <d v="2015-12-19T00:00:00"/>
    <x v="3"/>
    <s v="Diana Cayetano"/>
    <s v="Equipo ARG_03"/>
    <x v="0"/>
    <x v="2"/>
    <x v="7"/>
    <n v="760"/>
    <n v="281.19999999999993"/>
    <n v="478.80000000000007"/>
    <s v="Buenos Aires"/>
    <s v="Crítico"/>
  </r>
  <r>
    <d v="2015-12-19T00:00:00"/>
    <x v="3"/>
    <s v="Manuel Rodríguez"/>
    <s v="Equipo MEX_01"/>
    <x v="2"/>
    <x v="1"/>
    <x v="3"/>
    <n v="370"/>
    <n v="203.49999999999997"/>
    <n v="166.50000000000003"/>
    <s v="Ciudad de México"/>
    <s v="Orientado al precio"/>
  </r>
  <r>
    <d v="2015-12-19T00:00:00"/>
    <x v="3"/>
    <s v="Daniel Montero"/>
    <s v="Equipo MEX_02"/>
    <x v="2"/>
    <x v="2"/>
    <x v="5"/>
    <n v="1650"/>
    <n v="494.99999999999989"/>
    <n v="1155"/>
    <s v="Ciudad de México"/>
    <s v="Impulsivo"/>
  </r>
  <r>
    <d v="2015-12-20T00:00:00"/>
    <x v="4"/>
    <s v="David Nogal"/>
    <s v="Equipo CHI_01"/>
    <x v="1"/>
    <x v="1"/>
    <x v="13"/>
    <n v="420"/>
    <n v="218.4"/>
    <n v="201.6"/>
    <s v="Santiago"/>
    <s v="Impulsivo"/>
  </r>
  <r>
    <d v="2015-12-20T00:00:00"/>
    <x v="4"/>
    <s v="Susana Álvaro"/>
    <s v="Equipo CHI_02"/>
    <x v="1"/>
    <x v="0"/>
    <x v="1"/>
    <n v="70"/>
    <n v="44.1"/>
    <n v="25.9"/>
    <s v="Concepción"/>
    <s v="Orientado al precio"/>
  </r>
  <r>
    <d v="2015-12-20T00:00:00"/>
    <x v="4"/>
    <s v="Cristina Gómez"/>
    <s v="Equipo ARG_01"/>
    <x v="0"/>
    <x v="1"/>
    <x v="3"/>
    <n v="370"/>
    <n v="192.4"/>
    <n v="177.6"/>
    <s v="Buenos Aires"/>
    <s v="Conservador"/>
  </r>
  <r>
    <d v="2015-12-21T00:00:00"/>
    <x v="5"/>
    <s v="José Luis Leira"/>
    <s v="Equipo ARG_03"/>
    <x v="0"/>
    <x v="1"/>
    <x v="10"/>
    <n v="560"/>
    <n v="291.2"/>
    <n v="268.8"/>
    <s v="Buenos Aires"/>
    <s v="Orientado al precio"/>
  </r>
  <r>
    <d v="2015-12-21T00:00:00"/>
    <x v="5"/>
    <s v="Vanesa Serna"/>
    <s v="Equipo ESP_01"/>
    <x v="3"/>
    <x v="2"/>
    <x v="7"/>
    <n v="760"/>
    <n v="341.99999999999994"/>
    <n v="418.00000000000006"/>
    <s v="Sevilla"/>
    <s v="Crítico"/>
  </r>
  <r>
    <d v="2015-12-22T00:00:00"/>
    <x v="6"/>
    <s v="Mariano Durán"/>
    <s v="Equipo ESP_01"/>
    <x v="3"/>
    <x v="2"/>
    <x v="5"/>
    <n v="1650"/>
    <n v="577.5"/>
    <n v="1072.5"/>
    <s v="Valencia"/>
    <s v="Impulsivo"/>
  </r>
  <r>
    <d v="2015-12-23T00:00:00"/>
    <x v="0"/>
    <s v="Manuel Rodríguez"/>
    <s v="Equipo MEX_01"/>
    <x v="2"/>
    <x v="2"/>
    <x v="5"/>
    <n v="1650"/>
    <n v="494.99999999999989"/>
    <n v="1155"/>
    <s v="Mérida"/>
    <s v="Crítico"/>
  </r>
  <r>
    <d v="2015-12-23T00:00:00"/>
    <x v="0"/>
    <s v="Gabriel Ramos"/>
    <s v="Equipo ESP_03"/>
    <x v="3"/>
    <x v="0"/>
    <x v="0"/>
    <n v="150"/>
    <n v="84.000000000000014"/>
    <n v="65.999999999999986"/>
    <s v="Barcelona"/>
    <s v="Conservador"/>
  </r>
  <r>
    <d v="2015-12-23T00:00:00"/>
    <x v="0"/>
    <s v="Julia Sereno"/>
    <s v="Equipo ESP_02"/>
    <x v="3"/>
    <x v="2"/>
    <x v="11"/>
    <n v="890"/>
    <n v="347.09999999999991"/>
    <n v="542.90000000000009"/>
    <s v="Sevilla"/>
    <s v="Crítico"/>
  </r>
  <r>
    <d v="2015-12-24T00:00:00"/>
    <x v="1"/>
    <s v="Virginia Rubio"/>
    <s v="Equipo CHI_02"/>
    <x v="1"/>
    <x v="1"/>
    <x v="3"/>
    <n v="370"/>
    <n v="210.89999999999998"/>
    <n v="159.10000000000002"/>
    <s v="Santiago"/>
    <s v="Orientado al precio"/>
  </r>
  <r>
    <d v="2015-12-24T00:00:00"/>
    <x v="1"/>
    <s v="Alicia Alonso"/>
    <s v="Equipo ESP_01"/>
    <x v="3"/>
    <x v="1"/>
    <x v="10"/>
    <n v="560"/>
    <n v="336"/>
    <n v="224"/>
    <s v="San Sebastián"/>
    <s v="Conservador"/>
  </r>
  <r>
    <d v="2015-12-24T00:00:00"/>
    <x v="1"/>
    <s v="Ana Sainz"/>
    <s v="Equipo MEX_03"/>
    <x v="2"/>
    <x v="0"/>
    <x v="1"/>
    <n v="70"/>
    <n v="42.699999999999996"/>
    <n v="27.300000000000004"/>
    <s v="Ciudad de México"/>
    <s v="Orientado al precio"/>
  </r>
  <r>
    <d v="2015-12-24T00:00:00"/>
    <x v="1"/>
    <s v="Esperanza López"/>
    <s v="Equipo ARG_02"/>
    <x v="0"/>
    <x v="0"/>
    <x v="6"/>
    <n v="600"/>
    <n v="318"/>
    <n v="282"/>
    <s v="Buenos Aires"/>
    <s v="Orientado al precio"/>
  </r>
  <r>
    <d v="2015-12-25T00:00:00"/>
    <x v="2"/>
    <s v="Emilio Arribas"/>
    <s v="Equipo MEX_01"/>
    <x v="2"/>
    <x v="0"/>
    <x v="9"/>
    <n v="230"/>
    <n v="140.29999999999998"/>
    <n v="89.700000000000017"/>
    <s v="Ciudad de México"/>
    <s v="Orientado al precio"/>
  </r>
  <r>
    <d v="2015-12-25T00:00:00"/>
    <x v="2"/>
    <s v="Alejandro Martín"/>
    <s v="Equipo CHI_01"/>
    <x v="1"/>
    <x v="1"/>
    <x v="10"/>
    <n v="560"/>
    <n v="319.2"/>
    <n v="240.8"/>
    <s v="Santiago"/>
    <s v="Impulsivo"/>
  </r>
  <r>
    <d v="2015-12-25T00:00:00"/>
    <x v="2"/>
    <s v="Tania Zurita"/>
    <s v="Equipo ARG_02"/>
    <x v="0"/>
    <x v="2"/>
    <x v="14"/>
    <n v="560"/>
    <n v="207.19999999999993"/>
    <n v="352.80000000000007"/>
    <s v="Córdoba"/>
    <s v="Impulsivo"/>
  </r>
  <r>
    <d v="2015-12-26T00:00:00"/>
    <x v="3"/>
    <s v="Gema Oliete"/>
    <s v="Equipo MEX_02"/>
    <x v="2"/>
    <x v="2"/>
    <x v="4"/>
    <n v="230"/>
    <n v="91.999999999999986"/>
    <n v="138"/>
    <s v="Ciudad de México"/>
    <s v="Conservador"/>
  </r>
  <r>
    <d v="2015-12-26T00:00:00"/>
    <x v="3"/>
    <s v="Claudia Gutiérrez"/>
    <s v="Equipo MEX_02"/>
    <x v="2"/>
    <x v="1"/>
    <x v="8"/>
    <n v="620"/>
    <n v="372"/>
    <n v="248"/>
    <s v="Ciudad de México"/>
    <s v="Impulsivo"/>
  </r>
  <r>
    <d v="2015-12-26T00:00:00"/>
    <x v="3"/>
    <s v="Gema Oliete"/>
    <s v="Equipo MEX_02"/>
    <x v="2"/>
    <x v="2"/>
    <x v="7"/>
    <n v="760"/>
    <n v="303.99999999999994"/>
    <n v="456.00000000000006"/>
    <s v="Ciudad de México"/>
    <s v="Orientado al precio"/>
  </r>
  <r>
    <d v="2015-12-26T00:00:00"/>
    <x v="3"/>
    <s v="Claudia Gutiérrez"/>
    <s v="Equipo MEX_02"/>
    <x v="2"/>
    <x v="0"/>
    <x v="9"/>
    <n v="230"/>
    <n v="140.29999999999998"/>
    <n v="89.700000000000017"/>
    <s v="Ciudad de México"/>
    <s v="Impulsivo"/>
  </r>
  <r>
    <d v="2015-12-27T00:00:00"/>
    <x v="4"/>
    <s v="Gema Oliete"/>
    <s v="Equipo MEX_02"/>
    <x v="2"/>
    <x v="2"/>
    <x v="7"/>
    <n v="760"/>
    <n v="303.99999999999994"/>
    <n v="456.00000000000006"/>
    <s v="Monterrey"/>
    <s v="Conservador"/>
  </r>
  <r>
    <d v="2015-12-27T00:00:00"/>
    <x v="4"/>
    <s v="Begoña Tapia"/>
    <s v="Equipo ESP_03"/>
    <x v="3"/>
    <x v="1"/>
    <x v="8"/>
    <n v="620"/>
    <n v="403"/>
    <n v="217"/>
    <s v="Sevilla"/>
    <s v="Impulsivo"/>
  </r>
  <r>
    <d v="2015-12-28T00:00:00"/>
    <x v="5"/>
    <s v="Sara López"/>
    <s v="Equipo ARG_03"/>
    <x v="0"/>
    <x v="1"/>
    <x v="3"/>
    <n v="370"/>
    <n v="192.4"/>
    <n v="177.6"/>
    <s v="Buenos Aires"/>
    <s v="Impulsivo"/>
  </r>
  <r>
    <d v="2015-12-29T00:00:00"/>
    <x v="6"/>
    <s v="Maripaz Navarro"/>
    <s v="Equipo CHI_01"/>
    <x v="1"/>
    <x v="0"/>
    <x v="12"/>
    <n v="80"/>
    <n v="46.4"/>
    <n v="33.6"/>
    <s v="Antofagasta"/>
    <s v="Conservador"/>
  </r>
  <r>
    <d v="2015-12-31T00:00:00"/>
    <x v="1"/>
    <s v="Gabriel Ramos"/>
    <s v="Equipo ESP_03"/>
    <x v="3"/>
    <x v="1"/>
    <x v="3"/>
    <n v="370"/>
    <n v="222"/>
    <n v="148"/>
    <s v="Sevilla"/>
    <s v="Orientado al precio"/>
  </r>
  <r>
    <d v="2015-12-31T00:00:00"/>
    <x v="1"/>
    <s v="Jorge Arribas"/>
    <s v="Equipo CHI_02"/>
    <x v="1"/>
    <x v="0"/>
    <x v="9"/>
    <n v="230"/>
    <n v="144.9"/>
    <n v="85.1"/>
    <s v="Santiago"/>
    <s v="Impulsivo"/>
  </r>
  <r>
    <d v="2016-01-01T00:00:00"/>
    <x v="2"/>
    <s v="Sara López"/>
    <s v="Equipo ARG_03"/>
    <x v="0"/>
    <x v="1"/>
    <x v="3"/>
    <n v="370"/>
    <n v="192.4"/>
    <n v="177.6"/>
    <s v="Buenos Aires"/>
    <s v="Conservador"/>
  </r>
  <r>
    <d v="2016-01-01T00:00:00"/>
    <x v="2"/>
    <s v="Enrique Arjona"/>
    <s v="Equipo ESP_02"/>
    <x v="3"/>
    <x v="0"/>
    <x v="9"/>
    <n v="230"/>
    <n v="140.29999999999998"/>
    <n v="89.700000000000017"/>
    <s v="Valencia"/>
    <s v="Conservador"/>
  </r>
  <r>
    <d v="2016-01-01T00:00:00"/>
    <x v="2"/>
    <s v="Gabriel Ramos"/>
    <s v="Equipo ESP_03"/>
    <x v="3"/>
    <x v="1"/>
    <x v="3"/>
    <n v="370"/>
    <n v="222"/>
    <n v="148"/>
    <s v="Barcelona"/>
    <s v="Impulsivo"/>
  </r>
  <r>
    <d v="2016-01-01T00:00:00"/>
    <x v="2"/>
    <s v="Gabriel Ramos"/>
    <s v="Equipo ESP_03"/>
    <x v="3"/>
    <x v="1"/>
    <x v="13"/>
    <n v="420"/>
    <n v="231.00000000000003"/>
    <n v="188.99999999999997"/>
    <s v="Sevilla"/>
    <s v="Orientado al precio"/>
  </r>
  <r>
    <d v="2016-01-01T00:00:00"/>
    <x v="2"/>
    <s v="Emilio Arribas"/>
    <s v="Equipo MEX_01"/>
    <x v="2"/>
    <x v="2"/>
    <x v="11"/>
    <n v="890"/>
    <n v="400.49999999999994"/>
    <n v="489.50000000000006"/>
    <s v="Guadalajara"/>
    <s v="Impulsivo"/>
  </r>
  <r>
    <d v="2016-01-01T00:00:00"/>
    <x v="2"/>
    <s v="Julio Castillo"/>
    <s v="Equipo ESP_01"/>
    <x v="3"/>
    <x v="2"/>
    <x v="11"/>
    <n v="890"/>
    <n v="445"/>
    <n v="445"/>
    <s v="San Sebastián"/>
    <s v="Impulsivo"/>
  </r>
  <r>
    <d v="2016-01-01T00:00:00"/>
    <x v="2"/>
    <s v="Daniel Salinas"/>
    <s v="Equipo MEX_01"/>
    <x v="2"/>
    <x v="2"/>
    <x v="5"/>
    <n v="1650"/>
    <n v="494.99999999999989"/>
    <n v="1155"/>
    <s v="Guadalajara"/>
    <s v="Crítico"/>
  </r>
  <r>
    <d v="2016-01-03T00:00:00"/>
    <x v="4"/>
    <s v="Luis Angulo"/>
    <s v="Equipo ARG_02"/>
    <x v="0"/>
    <x v="1"/>
    <x v="13"/>
    <n v="420"/>
    <n v="197.39999999999998"/>
    <n v="222.60000000000002"/>
    <s v="Buenos Aires"/>
    <s v="Orientado al precio"/>
  </r>
  <r>
    <d v="2016-01-05T00:00:00"/>
    <x v="6"/>
    <s v="Enrique Arjona"/>
    <s v="Equipo ESP_02"/>
    <x v="3"/>
    <x v="1"/>
    <x v="2"/>
    <n v="150"/>
    <n v="75"/>
    <n v="75"/>
    <s v="Madrid"/>
    <s v="Orientado al precio"/>
  </r>
  <r>
    <d v="2016-01-07T00:00:00"/>
    <x v="1"/>
    <s v="Emilia Cerviño"/>
    <s v="Equipo ARG_02"/>
    <x v="0"/>
    <x v="2"/>
    <x v="5"/>
    <n v="1650"/>
    <n v="445.50000000000006"/>
    <n v="1204.5"/>
    <s v="Mar del Plata"/>
    <s v="Impulsivo"/>
  </r>
  <r>
    <d v="2014-01-09T00:00:00"/>
    <x v="1"/>
    <s v="Santiago Pavón"/>
    <s v="Equipo CHI_02"/>
    <x v="1"/>
    <x v="1"/>
    <x v="8"/>
    <n v="620"/>
    <n v="384.4"/>
    <n v="235.60000000000002"/>
    <s v="Santiago"/>
    <s v="Impulsivo"/>
  </r>
  <r>
    <d v="2016-01-07T00:00:00"/>
    <x v="1"/>
    <s v="Manuel Rodríguez"/>
    <s v="Equipo MEX_01"/>
    <x v="2"/>
    <x v="1"/>
    <x v="8"/>
    <n v="620"/>
    <n v="372"/>
    <n v="248"/>
    <s v="Ciudad de México"/>
    <s v="Conservador"/>
  </r>
  <r>
    <d v="2016-01-08T00:00:00"/>
    <x v="2"/>
    <s v="Vanesa Serna"/>
    <s v="Equipo ESP_01"/>
    <x v="3"/>
    <x v="2"/>
    <x v="5"/>
    <n v="1650"/>
    <n v="577.5"/>
    <n v="1072.5"/>
    <s v="Valencia"/>
    <s v="Crítico"/>
  </r>
  <r>
    <d v="2016-01-09T00:00:00"/>
    <x v="3"/>
    <s v="Mariano Durán"/>
    <s v="Equipo ESP_01"/>
    <x v="3"/>
    <x v="2"/>
    <x v="4"/>
    <n v="230"/>
    <n v="103.49999999999999"/>
    <n v="126.50000000000001"/>
    <s v="Madrid"/>
    <s v="Impulsivo"/>
  </r>
  <r>
    <d v="2016-01-09T00:00:00"/>
    <x v="3"/>
    <s v="Sara Izquierdo"/>
    <s v="Equipo CHI_03"/>
    <x v="1"/>
    <x v="0"/>
    <x v="9"/>
    <n v="230"/>
    <n v="144.9"/>
    <n v="85.1"/>
    <s v="Santiago"/>
    <s v="Orientado al precio"/>
  </r>
  <r>
    <d v="2016-01-10T00:00:00"/>
    <x v="4"/>
    <s v="Carlos Arroyo"/>
    <s v="Equipo MEX_03"/>
    <x v="2"/>
    <x v="2"/>
    <x v="5"/>
    <n v="1650"/>
    <n v="494.99999999999989"/>
    <n v="1155"/>
    <s v="Ciudad de México"/>
    <s v="Conservador"/>
  </r>
  <r>
    <d v="2016-01-11T00:00:00"/>
    <x v="5"/>
    <s v="José Hernández"/>
    <s v="Equipo MEX_03"/>
    <x v="2"/>
    <x v="2"/>
    <x v="11"/>
    <n v="890"/>
    <n v="400.49999999999994"/>
    <n v="489.50000000000006"/>
    <s v="Ciudad de México"/>
    <s v="Conservador"/>
  </r>
  <r>
    <d v="2016-01-12T00:00:00"/>
    <x v="6"/>
    <s v="Daniel Angulo"/>
    <s v="Equipo ESP_02"/>
    <x v="3"/>
    <x v="2"/>
    <x v="5"/>
    <n v="1650"/>
    <n v="577.5"/>
    <n v="1072.5"/>
    <s v="Madrid"/>
    <s v="Impulsivo"/>
  </r>
  <r>
    <d v="2016-01-13T00:00:00"/>
    <x v="0"/>
    <s v="José Hernández"/>
    <s v="Equipo MEX_03"/>
    <x v="2"/>
    <x v="0"/>
    <x v="0"/>
    <n v="150"/>
    <n v="76.5"/>
    <n v="73.5"/>
    <s v="Monterrey"/>
    <s v="Crítico"/>
  </r>
  <r>
    <d v="2016-01-14T00:00:00"/>
    <x v="1"/>
    <s v="Diana Cayetano"/>
    <s v="Equipo ARG_03"/>
    <x v="0"/>
    <x v="0"/>
    <x v="9"/>
    <n v="230"/>
    <n v="140.29999999999998"/>
    <n v="89.700000000000017"/>
    <s v="Mar del Plata"/>
    <s v="Orientado al precio"/>
  </r>
  <r>
    <d v="2016-01-15T00:00:00"/>
    <x v="2"/>
    <s v="Daniel Salinas"/>
    <s v="Equipo MEX_01"/>
    <x v="2"/>
    <x v="0"/>
    <x v="9"/>
    <n v="230"/>
    <n v="140.29999999999998"/>
    <n v="89.700000000000017"/>
    <s v="Ciudad de México"/>
    <s v="Crítico"/>
  </r>
  <r>
    <d v="2016-01-16T00:00:00"/>
    <x v="3"/>
    <s v="Susana Álvaro"/>
    <s v="Equipo CHI_02"/>
    <x v="1"/>
    <x v="2"/>
    <x v="4"/>
    <n v="230"/>
    <n v="96.59999999999998"/>
    <n v="133.40000000000003"/>
    <s v="Concepción"/>
    <s v="Impulsivo"/>
  </r>
  <r>
    <d v="2016-01-16T00:00:00"/>
    <x v="3"/>
    <s v="Vanesa Serna"/>
    <s v="Equipo ESP_01"/>
    <x v="3"/>
    <x v="1"/>
    <x v="3"/>
    <n v="370"/>
    <n v="222"/>
    <n v="148"/>
    <s v="Madrid"/>
    <s v="Conservador"/>
  </r>
  <r>
    <d v="2016-01-18T00:00:00"/>
    <x v="5"/>
    <s v="Emilio Arribas"/>
    <s v="Equipo MEX_01"/>
    <x v="2"/>
    <x v="0"/>
    <x v="9"/>
    <n v="230"/>
    <n v="140.29999999999998"/>
    <n v="89.700000000000017"/>
    <s v="Ciudad de México"/>
    <s v="Impulsivo"/>
  </r>
  <r>
    <d v="2016-01-18T00:00:00"/>
    <x v="5"/>
    <s v="Mariano Durán"/>
    <s v="Equipo ESP_01"/>
    <x v="3"/>
    <x v="2"/>
    <x v="7"/>
    <n v="760"/>
    <n v="341.99999999999994"/>
    <n v="418.00000000000006"/>
    <s v="San Sebastián"/>
    <s v="Impulsivo"/>
  </r>
  <r>
    <d v="2016-01-19T00:00:00"/>
    <x v="6"/>
    <s v="Claudia Gutiérrez"/>
    <s v="Equipo MEX_02"/>
    <x v="2"/>
    <x v="1"/>
    <x v="2"/>
    <n v="150"/>
    <n v="67.5"/>
    <n v="82.5"/>
    <s v="Ciudad de México"/>
    <s v="Conservador"/>
  </r>
  <r>
    <d v="2014-01-22T00:00:00"/>
    <x v="0"/>
    <s v="Rodrigo Canales"/>
    <s v="Equipo MEX_02"/>
    <x v="2"/>
    <x v="0"/>
    <x v="12"/>
    <n v="80"/>
    <n v="44.8"/>
    <n v="35.200000000000003"/>
    <s v="Ciudad de México"/>
    <s v="Orientado al precio"/>
  </r>
  <r>
    <d v="2016-01-21T00:00:00"/>
    <x v="1"/>
    <s v="Daniel Salinas"/>
    <s v="Equipo MEX_01"/>
    <x v="2"/>
    <x v="0"/>
    <x v="9"/>
    <n v="230"/>
    <n v="140.29999999999998"/>
    <n v="89.700000000000017"/>
    <s v="Ciudad de México"/>
    <s v="Crítico"/>
  </r>
  <r>
    <d v="2016-01-21T00:00:00"/>
    <x v="1"/>
    <s v="Jorge Arribas"/>
    <s v="Equipo CHI_02"/>
    <x v="1"/>
    <x v="1"/>
    <x v="3"/>
    <n v="370"/>
    <n v="210.89999999999998"/>
    <n v="159.10000000000002"/>
    <s v="Antofagasta"/>
    <s v="Orientado al precio"/>
  </r>
  <r>
    <d v="2016-01-22T00:00:00"/>
    <x v="2"/>
    <s v="Carlos Delgado"/>
    <s v="Equipo MEX_02"/>
    <x v="2"/>
    <x v="2"/>
    <x v="5"/>
    <n v="1650"/>
    <n v="494.99999999999989"/>
    <n v="1155"/>
    <s v="Ciudad de México"/>
    <s v="Crítico"/>
  </r>
  <r>
    <d v="2016-01-23T00:00:00"/>
    <x v="3"/>
    <s v="Mariano Durán"/>
    <s v="Equipo ESP_01"/>
    <x v="3"/>
    <x v="1"/>
    <x v="3"/>
    <n v="370"/>
    <n v="222"/>
    <n v="148"/>
    <s v="Madrid"/>
    <s v="Conservador"/>
  </r>
  <r>
    <d v="2014-01-25T00:00:00"/>
    <x v="3"/>
    <s v="Carlos Arroyo"/>
    <s v="Equipo MEX_03"/>
    <x v="2"/>
    <x v="1"/>
    <x v="3"/>
    <n v="370"/>
    <n v="203.49999999999997"/>
    <n v="166.50000000000003"/>
    <s v="Monterrey"/>
    <s v="Orientado al precio"/>
  </r>
  <r>
    <d v="2016-01-23T00:00:00"/>
    <x v="3"/>
    <s v="Jorge Treviño"/>
    <s v="Equipo CHI_01"/>
    <x v="1"/>
    <x v="2"/>
    <x v="11"/>
    <n v="890"/>
    <n v="418.29999999999995"/>
    <n v="471.70000000000005"/>
    <s v="Punta Arenas"/>
    <s v="Crítico"/>
  </r>
  <r>
    <d v="2016-01-25T00:00:00"/>
    <x v="5"/>
    <s v="Alicia Alonso"/>
    <s v="Equipo ESP_01"/>
    <x v="3"/>
    <x v="2"/>
    <x v="5"/>
    <n v="1650"/>
    <n v="577.5"/>
    <n v="1072.5"/>
    <s v="Sevilla"/>
    <s v="Conservador"/>
  </r>
  <r>
    <d v="2016-01-26T00:00:00"/>
    <x v="6"/>
    <s v="Alicia García"/>
    <s v="Equipo ARG_01"/>
    <x v="0"/>
    <x v="1"/>
    <x v="3"/>
    <n v="370"/>
    <n v="192.4"/>
    <n v="177.6"/>
    <s v="Buenos Aires"/>
    <s v="Impulsivo"/>
  </r>
  <r>
    <d v="2016-01-27T00:00:00"/>
    <x v="0"/>
    <s v="Marisa Rojas"/>
    <s v="Equipo ESP_02"/>
    <x v="3"/>
    <x v="1"/>
    <x v="3"/>
    <n v="370"/>
    <n v="222"/>
    <n v="148"/>
    <s v="Valencia"/>
    <s v="Conservador"/>
  </r>
  <r>
    <d v="2016-01-27T00:00:00"/>
    <x v="0"/>
    <s v="Julio Vázquez"/>
    <s v="Equipo ESP_03"/>
    <x v="3"/>
    <x v="2"/>
    <x v="5"/>
    <n v="1650"/>
    <n v="577.5"/>
    <n v="1072.5"/>
    <s v="Valencia"/>
    <s v="Impulsivo"/>
  </r>
  <r>
    <d v="2016-01-28T00:00:00"/>
    <x v="1"/>
    <s v="Daniel Salinas"/>
    <s v="Equipo MEX_01"/>
    <x v="2"/>
    <x v="1"/>
    <x v="3"/>
    <n v="370"/>
    <n v="203.49999999999997"/>
    <n v="166.50000000000003"/>
    <s v="Mérida"/>
    <s v="Conservador"/>
  </r>
  <r>
    <d v="2016-01-29T00:00:00"/>
    <x v="2"/>
    <s v="David Nogal"/>
    <s v="Equipo CHI_01"/>
    <x v="1"/>
    <x v="1"/>
    <x v="10"/>
    <n v="560"/>
    <n v="319.2"/>
    <n v="240.8"/>
    <s v="Antofagasta"/>
    <s v="Orientado al precio"/>
  </r>
  <r>
    <d v="2016-01-29T00:00:00"/>
    <x v="2"/>
    <s v="Laura Sánchez"/>
    <s v="Equipo ESP_01"/>
    <x v="3"/>
    <x v="0"/>
    <x v="12"/>
    <n v="80"/>
    <n v="48.8"/>
    <n v="31.200000000000003"/>
    <s v="Valencia"/>
    <s v="Impulsivo"/>
  </r>
  <r>
    <d v="2016-01-29T00:00:00"/>
    <x v="2"/>
    <s v="Cristina Gómez"/>
    <s v="Equipo ARG_01"/>
    <x v="0"/>
    <x v="1"/>
    <x v="3"/>
    <n v="370"/>
    <n v="203.49999999999997"/>
    <n v="166.50000000000003"/>
    <s v="Buenos Aires"/>
    <s v="Conservador"/>
  </r>
  <r>
    <d v="2016-01-30T00:00:00"/>
    <x v="3"/>
    <s v="Luis Ramírez"/>
    <s v="Equipo ARG_01"/>
    <x v="0"/>
    <x v="1"/>
    <x v="10"/>
    <n v="560"/>
    <n v="291.2"/>
    <n v="268.8"/>
    <s v="Buenos Aires"/>
    <s v="Conservador"/>
  </r>
  <r>
    <d v="2016-01-30T00:00:00"/>
    <x v="3"/>
    <s v="Mercedes Ponte"/>
    <s v="Equipo ARG_01"/>
    <x v="0"/>
    <x v="1"/>
    <x v="10"/>
    <n v="560"/>
    <n v="291.2"/>
    <n v="268.8"/>
    <s v="Mendoza"/>
    <s v="Crítico"/>
  </r>
  <r>
    <d v="2016-02-03T00:00:00"/>
    <x v="0"/>
    <s v="Carlos Delgado"/>
    <s v="Equipo MEX_02"/>
    <x v="2"/>
    <x v="1"/>
    <x v="3"/>
    <n v="370"/>
    <n v="203.49999999999997"/>
    <n v="166.50000000000003"/>
    <s v="Guadalajara"/>
    <s v="Crítico"/>
  </r>
  <r>
    <d v="2016-02-04T00:00:00"/>
    <x v="1"/>
    <s v="Julio Vázquez"/>
    <s v="Equipo ESP_03"/>
    <x v="3"/>
    <x v="2"/>
    <x v="11"/>
    <n v="890"/>
    <n v="445"/>
    <n v="445"/>
    <s v="Barcelona"/>
    <s v="Orientado al precio"/>
  </r>
  <r>
    <d v="2016-02-06T00:00:00"/>
    <x v="3"/>
    <s v="Vanesa Serna"/>
    <s v="Equipo ESP_01"/>
    <x v="3"/>
    <x v="0"/>
    <x v="9"/>
    <n v="230"/>
    <n v="151.80000000000001"/>
    <n v="78.199999999999989"/>
    <s v="Madrid"/>
    <s v="Conservador"/>
  </r>
  <r>
    <d v="2016-02-06T00:00:00"/>
    <x v="3"/>
    <s v="Carlos Arroyo"/>
    <s v="Equipo MEX_03"/>
    <x v="2"/>
    <x v="1"/>
    <x v="3"/>
    <n v="370"/>
    <n v="203.49999999999997"/>
    <n v="166.50000000000003"/>
    <s v="Ciudad de México"/>
    <s v="Impulsivo"/>
  </r>
  <r>
    <d v="2016-02-06T00:00:00"/>
    <x v="3"/>
    <s v="Julia Sereno"/>
    <s v="Equipo ESP_02"/>
    <x v="3"/>
    <x v="1"/>
    <x v="3"/>
    <n v="370"/>
    <n v="222"/>
    <n v="148"/>
    <s v="Barcelona"/>
    <s v="Conservador"/>
  </r>
  <r>
    <d v="2016-02-08T00:00:00"/>
    <x v="5"/>
    <s v="Alicia García"/>
    <s v="Equipo ARG_01"/>
    <x v="0"/>
    <x v="2"/>
    <x v="7"/>
    <n v="760"/>
    <n v="281.19999999999993"/>
    <n v="478.80000000000007"/>
    <s v="Mendoza"/>
    <s v="Impulsivo"/>
  </r>
  <r>
    <d v="2016-02-08T00:00:00"/>
    <x v="5"/>
    <s v="Begoña Tapia"/>
    <s v="Equipo ESP_03"/>
    <x v="3"/>
    <x v="2"/>
    <x v="14"/>
    <n v="560"/>
    <n v="251.99999999999997"/>
    <n v="308"/>
    <s v="Barcelona"/>
    <s v="Orientado al precio"/>
  </r>
  <r>
    <d v="2016-02-11T00:00:00"/>
    <x v="1"/>
    <s v="Claudia Gutiérrez"/>
    <s v="Equipo MEX_02"/>
    <x v="2"/>
    <x v="0"/>
    <x v="1"/>
    <n v="70"/>
    <n v="42.699999999999996"/>
    <n v="27.300000000000004"/>
    <s v="Ciudad de México"/>
    <s v="Orientado al precio"/>
  </r>
  <r>
    <d v="2016-02-11T00:00:00"/>
    <x v="1"/>
    <s v="Julio Vázquez"/>
    <s v="Equipo ESP_03"/>
    <x v="3"/>
    <x v="0"/>
    <x v="12"/>
    <n v="80"/>
    <n v="48.8"/>
    <n v="31.200000000000003"/>
    <s v="Madrid"/>
    <s v="Conservador"/>
  </r>
  <r>
    <d v="2016-02-12T00:00:00"/>
    <x v="2"/>
    <s v="Mercedes Ponte"/>
    <s v="Equipo ARG_01"/>
    <x v="0"/>
    <x v="0"/>
    <x v="12"/>
    <n v="80"/>
    <n v="42.400000000000006"/>
    <n v="37.599999999999994"/>
    <s v="Buenos Aires"/>
    <s v="Impulsivo"/>
  </r>
  <r>
    <d v="2016-02-13T00:00:00"/>
    <x v="3"/>
    <s v="Manuel Rodríguez"/>
    <s v="Equipo MEX_01"/>
    <x v="2"/>
    <x v="1"/>
    <x v="8"/>
    <n v="620"/>
    <n v="372"/>
    <n v="248"/>
    <s v="Ciudad de México"/>
    <s v="Orientado al precio"/>
  </r>
  <r>
    <d v="2016-02-14T00:00:00"/>
    <x v="4"/>
    <s v="Gema Oliete"/>
    <s v="Equipo MEX_02"/>
    <x v="2"/>
    <x v="2"/>
    <x v="5"/>
    <n v="1650"/>
    <n v="494.99999999999989"/>
    <n v="1155"/>
    <s v="Ciudad de México"/>
    <s v="Crítico"/>
  </r>
  <r>
    <d v="2016-02-17T00:00:00"/>
    <x v="0"/>
    <s v="Dolores Pérez"/>
    <s v="Equipo MEX_01"/>
    <x v="2"/>
    <x v="2"/>
    <x v="14"/>
    <n v="560"/>
    <n v="223.99999999999994"/>
    <n v="336.00000000000006"/>
    <s v="Ciudad de México"/>
    <s v="Conservador"/>
  </r>
  <r>
    <d v="2016-02-20T00:00:00"/>
    <x v="3"/>
    <s v="Irene Lázaro"/>
    <s v="Equipo ESP_02"/>
    <x v="3"/>
    <x v="2"/>
    <x v="14"/>
    <n v="560"/>
    <n v="251.99999999999997"/>
    <n v="308"/>
    <s v="Barcelona"/>
    <s v="Conservador"/>
  </r>
  <r>
    <d v="2016-02-25T00:00:00"/>
    <x v="1"/>
    <s v="Enrique Ros"/>
    <s v="Equipo CHI_01"/>
    <x v="1"/>
    <x v="2"/>
    <x v="11"/>
    <n v="890"/>
    <n v="347.09999999999991"/>
    <n v="542.90000000000009"/>
    <s v="Concepción"/>
    <s v="Conservador"/>
  </r>
  <r>
    <d v="2016-02-27T00:00:00"/>
    <x v="3"/>
    <s v="Alicia Alonso"/>
    <s v="Equipo ESP_01"/>
    <x v="3"/>
    <x v="2"/>
    <x v="14"/>
    <n v="560"/>
    <n v="251.99999999999997"/>
    <n v="308"/>
    <s v="Sevilla"/>
    <s v="Conservador"/>
  </r>
  <r>
    <d v="2016-02-28T00:00:00"/>
    <x v="4"/>
    <s v="Julio Vázquez"/>
    <s v="Equipo ESP_03"/>
    <x v="3"/>
    <x v="1"/>
    <x v="3"/>
    <n v="370"/>
    <n v="222"/>
    <n v="148"/>
    <s v="Madrid"/>
    <s v="Orientado al precio"/>
  </r>
  <r>
    <d v="2016-03-01T00:00:00"/>
    <x v="6"/>
    <s v="Santiago Pavón"/>
    <s v="Equipo CHI_02"/>
    <x v="1"/>
    <x v="0"/>
    <x v="12"/>
    <n v="80"/>
    <n v="46.4"/>
    <n v="33.6"/>
    <s v="Antofagasta"/>
    <s v="Orientado al precio"/>
  </r>
  <r>
    <d v="2016-03-02T00:00:00"/>
    <x v="0"/>
    <s v="Ángel Carrasco"/>
    <s v="Equipo MEX_01"/>
    <x v="2"/>
    <x v="2"/>
    <x v="4"/>
    <n v="230"/>
    <n v="91.999999999999986"/>
    <n v="138"/>
    <s v="Monterrey"/>
    <s v="Orientado al precio"/>
  </r>
  <r>
    <d v="2016-03-03T00:00:00"/>
    <x v="1"/>
    <s v="Claudia Gutiérrez"/>
    <s v="Equipo MEX_02"/>
    <x v="2"/>
    <x v="2"/>
    <x v="7"/>
    <n v="760"/>
    <n v="303.99999999999994"/>
    <n v="456.00000000000006"/>
    <s v="Mérida"/>
    <s v="Conservador"/>
  </r>
  <r>
    <d v="2016-03-04T00:00:00"/>
    <x v="2"/>
    <s v="Mercedes Ponte"/>
    <s v="Equipo ARG_01"/>
    <x v="0"/>
    <x v="0"/>
    <x v="6"/>
    <n v="600"/>
    <n v="318"/>
    <n v="282"/>
    <s v="Córdoba"/>
    <s v="Conservador"/>
  </r>
  <r>
    <d v="2016-03-05T00:00:00"/>
    <x v="3"/>
    <s v="Manuel Rodríguez"/>
    <s v="Equipo MEX_01"/>
    <x v="2"/>
    <x v="1"/>
    <x v="10"/>
    <n v="560"/>
    <n v="307.99999999999994"/>
    <n v="252.00000000000006"/>
    <s v="Mérida"/>
    <s v="Orientado al precio"/>
  </r>
  <r>
    <d v="2014-03-09T00:00:00"/>
    <x v="4"/>
    <s v="Jorge Arribas"/>
    <s v="Equipo CHI_02"/>
    <x v="1"/>
    <x v="0"/>
    <x v="0"/>
    <n v="150"/>
    <n v="79.5"/>
    <n v="70.5"/>
    <s v="Antofagasta"/>
    <s v="Impulsivo"/>
  </r>
  <r>
    <d v="2016-03-07T00:00:00"/>
    <x v="5"/>
    <s v="Julio Vázquez"/>
    <s v="Equipo ESP_03"/>
    <x v="3"/>
    <x v="0"/>
    <x v="0"/>
    <n v="150"/>
    <n v="84.000000000000014"/>
    <n v="65.999999999999986"/>
    <s v="San Sebastián"/>
    <s v="Conservador"/>
  </r>
  <r>
    <d v="2016-03-08T00:00:00"/>
    <x v="6"/>
    <s v="Begoña Tapia"/>
    <s v="Equipo ESP_03"/>
    <x v="3"/>
    <x v="0"/>
    <x v="9"/>
    <n v="230"/>
    <n v="140.29999999999998"/>
    <n v="89.700000000000017"/>
    <s v="Sevilla"/>
    <s v="Orientado al precio"/>
  </r>
  <r>
    <d v="2014-03-14T00:00:00"/>
    <x v="2"/>
    <s v="Emilia Cerviño"/>
    <s v="Equipo ARG_02"/>
    <x v="0"/>
    <x v="0"/>
    <x v="9"/>
    <n v="230"/>
    <n v="144.9"/>
    <n v="85.1"/>
    <s v="Buenos Aires"/>
    <s v="Conservador"/>
  </r>
  <r>
    <d v="2016-03-11T00:00:00"/>
    <x v="2"/>
    <s v="Gema Oliete"/>
    <s v="Equipo MEX_02"/>
    <x v="2"/>
    <x v="2"/>
    <x v="7"/>
    <n v="760"/>
    <n v="303.99999999999994"/>
    <n v="456.00000000000006"/>
    <s v="Ciudad de México"/>
    <s v="Impulsivo"/>
  </r>
  <r>
    <d v="2016-03-12T00:00:00"/>
    <x v="3"/>
    <s v="Gema Oliete"/>
    <s v="Equipo MEX_02"/>
    <x v="2"/>
    <x v="0"/>
    <x v="12"/>
    <n v="80"/>
    <n v="44.8"/>
    <n v="35.200000000000003"/>
    <s v="Ciudad de México"/>
    <s v="Conservador"/>
  </r>
  <r>
    <d v="2016-03-12T00:00:00"/>
    <x v="3"/>
    <s v="Gabriel Ramos"/>
    <s v="Equipo ESP_03"/>
    <x v="3"/>
    <x v="2"/>
    <x v="5"/>
    <n v="1650"/>
    <n v="577.5"/>
    <n v="1072.5"/>
    <s v="Sevilla"/>
    <s v="Conservador"/>
  </r>
  <r>
    <d v="2016-03-13T00:00:00"/>
    <x v="4"/>
    <s v="Javier Montes"/>
    <s v="Equipo ARG_02"/>
    <x v="0"/>
    <x v="1"/>
    <x v="2"/>
    <n v="150"/>
    <n v="62.999999999999986"/>
    <n v="87.000000000000014"/>
    <s v="Buenos Aires"/>
    <s v="Crítico"/>
  </r>
  <r>
    <d v="2016-03-14T00:00:00"/>
    <x v="5"/>
    <s v="Amanda Ayuso"/>
    <s v="Equipo ARG_01"/>
    <x v="0"/>
    <x v="1"/>
    <x v="8"/>
    <n v="620"/>
    <n v="353.40000000000003"/>
    <n v="266.59999999999997"/>
    <s v="Mar del Plata"/>
    <s v="Conservador"/>
  </r>
  <r>
    <d v="2016-03-15T00:00:00"/>
    <x v="6"/>
    <s v="Daniel Angulo"/>
    <s v="Equipo ESP_02"/>
    <x v="3"/>
    <x v="2"/>
    <x v="11"/>
    <n v="890"/>
    <n v="445"/>
    <n v="445"/>
    <s v="Barcelona"/>
    <s v="Crítico"/>
  </r>
  <r>
    <d v="2016-03-16T00:00:00"/>
    <x v="0"/>
    <s v="Laura Sánchez"/>
    <s v="Equipo ESP_01"/>
    <x v="3"/>
    <x v="2"/>
    <x v="7"/>
    <n v="760"/>
    <n v="341.99999999999994"/>
    <n v="418.00000000000006"/>
    <s v="Sevilla"/>
    <s v="Crítico"/>
  </r>
  <r>
    <d v="2016-03-17T00:00:00"/>
    <x v="1"/>
    <s v="Daniel Montero"/>
    <s v="Equipo MEX_02"/>
    <x v="2"/>
    <x v="0"/>
    <x v="1"/>
    <n v="70"/>
    <n v="42.699999999999996"/>
    <n v="27.300000000000004"/>
    <s v="Ciudad de México"/>
    <s v="Conservador"/>
  </r>
  <r>
    <d v="2016-03-17T00:00:00"/>
    <x v="1"/>
    <s v="Alicia Alonso"/>
    <s v="Equipo ESP_01"/>
    <x v="3"/>
    <x v="1"/>
    <x v="3"/>
    <n v="370"/>
    <n v="222"/>
    <n v="148"/>
    <s v="Valencia"/>
    <s v="Orientado al precio"/>
  </r>
  <r>
    <d v="2016-03-18T00:00:00"/>
    <x v="2"/>
    <s v="Santiago Pavón"/>
    <s v="Equipo CHI_02"/>
    <x v="1"/>
    <x v="2"/>
    <x v="14"/>
    <n v="560"/>
    <n v="235.19999999999996"/>
    <n v="324.80000000000007"/>
    <s v="Concepción"/>
    <s v="Orientado al precio"/>
  </r>
  <r>
    <d v="2016-03-19T00:00:00"/>
    <x v="3"/>
    <s v="Esperanza López"/>
    <s v="Equipo ARG_02"/>
    <x v="0"/>
    <x v="1"/>
    <x v="13"/>
    <n v="420"/>
    <n v="197.39999999999998"/>
    <n v="222.60000000000002"/>
    <s v="Buenos Aires"/>
    <s v="Orientado al precio"/>
  </r>
  <r>
    <d v="2016-03-19T00:00:00"/>
    <x v="3"/>
    <s v="Alicia García"/>
    <s v="Equipo ARG_01"/>
    <x v="0"/>
    <x v="2"/>
    <x v="7"/>
    <n v="760"/>
    <n v="281.19999999999993"/>
    <n v="478.80000000000007"/>
    <s v="Buenos Aires"/>
    <s v="Conservador"/>
  </r>
  <r>
    <d v="2016-03-20T00:00:00"/>
    <x v="4"/>
    <s v="Enrique Arjona"/>
    <s v="Equipo ESP_02"/>
    <x v="3"/>
    <x v="0"/>
    <x v="1"/>
    <n v="70"/>
    <n v="46.2"/>
    <n v="23.799999999999997"/>
    <s v="San Sebastián"/>
    <s v="Conservador"/>
  </r>
  <r>
    <d v="2016-03-21T00:00:00"/>
    <x v="5"/>
    <s v="Daniel Angulo"/>
    <s v="Equipo ESP_02"/>
    <x v="3"/>
    <x v="0"/>
    <x v="1"/>
    <n v="70"/>
    <n v="46.2"/>
    <n v="23.799999999999997"/>
    <s v="San Sebastián"/>
    <s v="Conservador"/>
  </r>
  <r>
    <d v="2016-03-21T00:00:00"/>
    <x v="5"/>
    <s v="Angélica Martínez"/>
    <s v="Equipo ESP_03"/>
    <x v="3"/>
    <x v="0"/>
    <x v="12"/>
    <n v="80"/>
    <n v="48.8"/>
    <n v="31.200000000000003"/>
    <s v="Valencia"/>
    <s v="Orientado al precio"/>
  </r>
  <r>
    <d v="2016-03-23T00:00:00"/>
    <x v="0"/>
    <s v="Vanesa Serna"/>
    <s v="Equipo ESP_01"/>
    <x v="3"/>
    <x v="0"/>
    <x v="9"/>
    <n v="230"/>
    <n v="151.80000000000001"/>
    <n v="78.199999999999989"/>
    <s v="Valencia"/>
    <s v="Conservador"/>
  </r>
  <r>
    <d v="2016-03-24T00:00:00"/>
    <x v="1"/>
    <s v="Jorge Pardo"/>
    <s v="Equipo ESP_03"/>
    <x v="3"/>
    <x v="0"/>
    <x v="12"/>
    <n v="80"/>
    <n v="48.8"/>
    <n v="31.200000000000003"/>
    <s v="San Sebastián"/>
    <s v="Orientado al precio"/>
  </r>
  <r>
    <d v="2016-03-25T00:00:00"/>
    <x v="2"/>
    <s v="Mariano Durán"/>
    <s v="Equipo ESP_01"/>
    <x v="3"/>
    <x v="1"/>
    <x v="10"/>
    <n v="560"/>
    <n v="336"/>
    <n v="224"/>
    <s v="Madrid"/>
    <s v="Conservador"/>
  </r>
  <r>
    <d v="2016-03-26T00:00:00"/>
    <x v="3"/>
    <s v="Emilio Arribas"/>
    <s v="Equipo MEX_01"/>
    <x v="2"/>
    <x v="1"/>
    <x v="3"/>
    <n v="370"/>
    <n v="203.49999999999997"/>
    <n v="166.50000000000003"/>
    <s v="Mérida"/>
    <s v="Conservador"/>
  </r>
  <r>
    <d v="2016-03-26T00:00:00"/>
    <x v="3"/>
    <s v="Mercedes Ponte"/>
    <s v="Equipo ARG_01"/>
    <x v="0"/>
    <x v="2"/>
    <x v="7"/>
    <n v="760"/>
    <n v="281.19999999999993"/>
    <n v="478.80000000000007"/>
    <s v="Buenos Aires"/>
    <s v="Orientado al precio"/>
  </r>
  <r>
    <d v="2016-03-27T00:00:00"/>
    <x v="4"/>
    <s v="Enrique Arjona"/>
    <s v="Equipo ESP_02"/>
    <x v="3"/>
    <x v="0"/>
    <x v="12"/>
    <n v="80"/>
    <n v="48.8"/>
    <n v="31.200000000000003"/>
    <s v="San Sebastián"/>
    <s v="Orientado al precio"/>
  </r>
  <r>
    <d v="2016-03-27T00:00:00"/>
    <x v="4"/>
    <s v="Gema Oliete"/>
    <s v="Equipo MEX_02"/>
    <x v="2"/>
    <x v="1"/>
    <x v="3"/>
    <n v="370"/>
    <n v="203.49999999999997"/>
    <n v="166.50000000000003"/>
    <s v="Monterrey"/>
    <s v="Conservador"/>
  </r>
  <r>
    <d v="2016-03-28T00:00:00"/>
    <x v="5"/>
    <s v="Irene Lázaro"/>
    <s v="Equipo ESP_02"/>
    <x v="3"/>
    <x v="2"/>
    <x v="11"/>
    <n v="890"/>
    <n v="347.09999999999991"/>
    <n v="542.90000000000009"/>
    <s v="San Sebastián"/>
    <s v="Conservador"/>
  </r>
  <r>
    <d v="2016-03-29T00:00:00"/>
    <x v="6"/>
    <s v="Marisa Rojas"/>
    <s v="Equipo ESP_02"/>
    <x v="3"/>
    <x v="0"/>
    <x v="12"/>
    <n v="80"/>
    <n v="48.8"/>
    <n v="31.200000000000003"/>
    <s v="Barcelona"/>
    <s v="Orientado al precio"/>
  </r>
  <r>
    <d v="2016-03-29T00:00:00"/>
    <x v="6"/>
    <s v="Vanesa Serna"/>
    <s v="Equipo ESP_01"/>
    <x v="3"/>
    <x v="1"/>
    <x v="10"/>
    <n v="560"/>
    <n v="336"/>
    <n v="224"/>
    <s v="Barcelona"/>
    <s v="Orientado al precio"/>
  </r>
  <r>
    <d v="2016-03-31T00:00:00"/>
    <x v="1"/>
    <s v="Diana Cayetano"/>
    <s v="Equipo ARG_03"/>
    <x v="0"/>
    <x v="2"/>
    <x v="4"/>
    <n v="230"/>
    <n v="85.09999999999998"/>
    <n v="144.90000000000003"/>
    <s v="Mar del Plata"/>
    <s v="Conservador"/>
  </r>
  <r>
    <d v="2016-04-02T00:00:00"/>
    <x v="3"/>
    <s v="Cristina Gómez"/>
    <s v="Equipo ARG_01"/>
    <x v="0"/>
    <x v="1"/>
    <x v="10"/>
    <n v="560"/>
    <n v="291.2"/>
    <n v="268.8"/>
    <s v="Córdoba"/>
    <s v="Conservador"/>
  </r>
  <r>
    <d v="2016-04-04T00:00:00"/>
    <x v="5"/>
    <s v="Julia Sereno"/>
    <s v="Equipo ESP_02"/>
    <x v="3"/>
    <x v="1"/>
    <x v="3"/>
    <n v="370"/>
    <n v="222"/>
    <n v="148"/>
    <s v="Valencia"/>
    <s v="Orientado al precio"/>
  </r>
  <r>
    <d v="2016-04-04T00:00:00"/>
    <x v="5"/>
    <s v="Begoña Tapia"/>
    <s v="Equipo ESP_03"/>
    <x v="3"/>
    <x v="1"/>
    <x v="3"/>
    <n v="370"/>
    <n v="222"/>
    <n v="148"/>
    <s v="San Sebastián"/>
    <s v="Orientado al precio"/>
  </r>
  <r>
    <d v="2016-04-05T00:00:00"/>
    <x v="6"/>
    <s v="Ana Belén Rascado"/>
    <s v="Equipo CHI_03"/>
    <x v="1"/>
    <x v="2"/>
    <x v="14"/>
    <n v="560"/>
    <n v="235.19999999999996"/>
    <n v="324.80000000000007"/>
    <s v="Antofagasta"/>
    <s v="Orientado al precio"/>
  </r>
  <r>
    <d v="2016-04-07T00:00:00"/>
    <x v="1"/>
    <s v="Emilia Cerviño"/>
    <s v="Equipo ARG_02"/>
    <x v="0"/>
    <x v="1"/>
    <x v="10"/>
    <n v="560"/>
    <n v="291.2"/>
    <n v="268.8"/>
    <s v="Córdoba"/>
    <s v="Orientado al precio"/>
  </r>
  <r>
    <d v="2016-04-09T00:00:00"/>
    <x v="3"/>
    <s v="Daniel Salinas"/>
    <s v="Equipo MEX_01"/>
    <x v="2"/>
    <x v="1"/>
    <x v="2"/>
    <n v="150"/>
    <n v="67.5"/>
    <n v="82.5"/>
    <s v="Ciudad de México"/>
    <s v="Impulsivo"/>
  </r>
  <r>
    <d v="2016-04-09T00:00:00"/>
    <x v="3"/>
    <s v="Cristina Gómez"/>
    <s v="Equipo ARG_01"/>
    <x v="0"/>
    <x v="1"/>
    <x v="2"/>
    <n v="150"/>
    <n v="62.999999999999986"/>
    <n v="87.000000000000014"/>
    <s v="Córdoba"/>
    <s v="Orientado al precio"/>
  </r>
  <r>
    <d v="2016-04-09T00:00:00"/>
    <x v="3"/>
    <s v="Maripaz Navarro"/>
    <s v="Equipo CHI_01"/>
    <x v="1"/>
    <x v="0"/>
    <x v="6"/>
    <n v="600"/>
    <n v="348"/>
    <n v="252"/>
    <s v="Santiago"/>
    <s v="Crítico"/>
  </r>
  <r>
    <d v="2016-04-09T00:00:00"/>
    <x v="3"/>
    <s v="Virginia Rubio"/>
    <s v="Equipo CHI_02"/>
    <x v="1"/>
    <x v="2"/>
    <x v="14"/>
    <n v="560"/>
    <n v="235.19999999999996"/>
    <n v="324.80000000000007"/>
    <s v="Santiago"/>
    <s v="Conservador"/>
  </r>
  <r>
    <d v="2016-04-11T00:00:00"/>
    <x v="5"/>
    <s v="Cristina Gómez"/>
    <s v="Equipo ARG_01"/>
    <x v="0"/>
    <x v="2"/>
    <x v="14"/>
    <n v="560"/>
    <n v="207.19999999999993"/>
    <n v="352.80000000000007"/>
    <s v="Buenos Aires"/>
    <s v="Conservador"/>
  </r>
  <r>
    <d v="2016-04-12T00:00:00"/>
    <x v="6"/>
    <s v="Angélica Martínez"/>
    <s v="Equipo ESP_03"/>
    <x v="3"/>
    <x v="1"/>
    <x v="2"/>
    <n v="150"/>
    <n v="75"/>
    <n v="75"/>
    <s v="Madrid"/>
    <s v="Conservador"/>
  </r>
  <r>
    <d v="2016-04-14T00:00:00"/>
    <x v="1"/>
    <s v="Daniel Salinas"/>
    <s v="Equipo MEX_01"/>
    <x v="2"/>
    <x v="0"/>
    <x v="9"/>
    <n v="230"/>
    <n v="140.29999999999998"/>
    <n v="89.700000000000017"/>
    <s v="Monterrey"/>
    <s v="Impulsivo"/>
  </r>
  <r>
    <d v="2016-04-15T00:00:00"/>
    <x v="2"/>
    <s v="Gema Oliete"/>
    <s v="Equipo MEX_02"/>
    <x v="2"/>
    <x v="0"/>
    <x v="0"/>
    <n v="150"/>
    <n v="76.5"/>
    <n v="73.5"/>
    <s v="Monterrey"/>
    <s v="Conservador"/>
  </r>
  <r>
    <d v="2016-04-15T00:00:00"/>
    <x v="2"/>
    <s v="Teresa Barceló"/>
    <s v="Equipo CHI_02"/>
    <x v="1"/>
    <x v="1"/>
    <x v="10"/>
    <n v="560"/>
    <n v="319.2"/>
    <n v="240.8"/>
    <s v="Antofagasta"/>
    <s v="Impulsivo"/>
  </r>
  <r>
    <d v="2016-04-17T00:00:00"/>
    <x v="4"/>
    <s v="Alicia Alonso"/>
    <s v="Equipo ESP_01"/>
    <x v="3"/>
    <x v="0"/>
    <x v="6"/>
    <n v="600"/>
    <n v="366"/>
    <n v="234"/>
    <s v="Madrid"/>
    <s v="Impulsivo"/>
  </r>
  <r>
    <d v="2016-04-18T00:00:00"/>
    <x v="5"/>
    <s v="Marisa Rojas"/>
    <s v="Equipo ESP_02"/>
    <x v="3"/>
    <x v="0"/>
    <x v="0"/>
    <n v="150"/>
    <n v="84.000000000000014"/>
    <n v="65.999999999999986"/>
    <s v="Valencia"/>
    <s v="Impulsivo"/>
  </r>
  <r>
    <d v="2014-04-21T00:00:00"/>
    <x v="5"/>
    <s v="Jorge Arribas"/>
    <s v="Equipo CHI_02"/>
    <x v="1"/>
    <x v="0"/>
    <x v="0"/>
    <n v="150"/>
    <n v="79.5"/>
    <n v="70.5"/>
    <s v="Santiago"/>
    <s v="Conservador"/>
  </r>
  <r>
    <d v="2016-04-18T00:00:00"/>
    <x v="5"/>
    <s v="Rodrigo Canales"/>
    <s v="Equipo MEX_02"/>
    <x v="2"/>
    <x v="2"/>
    <x v="14"/>
    <n v="560"/>
    <n v="223.99999999999994"/>
    <n v="336.00000000000006"/>
    <s v="Monterrey"/>
    <s v="Orientado al precio"/>
  </r>
  <r>
    <d v="2016-04-20T00:00:00"/>
    <x v="0"/>
    <s v="Begoña Tapia"/>
    <s v="Equipo ESP_03"/>
    <x v="3"/>
    <x v="0"/>
    <x v="6"/>
    <n v="600"/>
    <n v="366"/>
    <n v="234"/>
    <s v="Sevilla"/>
    <s v="Orientado al precio"/>
  </r>
  <r>
    <d v="2016-04-20T00:00:00"/>
    <x v="0"/>
    <s v="Daniel Angulo"/>
    <s v="Equipo ESP_02"/>
    <x v="3"/>
    <x v="1"/>
    <x v="13"/>
    <n v="420"/>
    <n v="231.00000000000003"/>
    <n v="188.99999999999997"/>
    <s v="Madrid"/>
    <s v="Conservador"/>
  </r>
  <r>
    <d v="2016-04-21T00:00:00"/>
    <x v="1"/>
    <s v="Carlos Delgado"/>
    <s v="Equipo MEX_02"/>
    <x v="2"/>
    <x v="2"/>
    <x v="7"/>
    <n v="760"/>
    <n v="303.99999999999994"/>
    <n v="456.00000000000006"/>
    <s v="Ciudad de México"/>
    <s v="Crítico"/>
  </r>
  <r>
    <d v="2016-04-22T00:00:00"/>
    <x v="2"/>
    <s v="Virginia Rubio"/>
    <s v="Equipo CHI_02"/>
    <x v="1"/>
    <x v="0"/>
    <x v="12"/>
    <n v="80"/>
    <n v="46.4"/>
    <n v="33.6"/>
    <s v="Punta Arenas"/>
    <s v="Orientado al precio"/>
  </r>
  <r>
    <d v="2016-04-22T00:00:00"/>
    <x v="2"/>
    <s v="Gabriel Ramos"/>
    <s v="Equipo ESP_03"/>
    <x v="3"/>
    <x v="1"/>
    <x v="10"/>
    <n v="560"/>
    <n v="336"/>
    <n v="224"/>
    <s v="Valencia"/>
    <s v="Orientado al precio"/>
  </r>
  <r>
    <d v="2016-04-23T00:00:00"/>
    <x v="3"/>
    <s v="Carlos Delgado"/>
    <s v="Equipo MEX_02"/>
    <x v="2"/>
    <x v="0"/>
    <x v="1"/>
    <n v="70"/>
    <n v="42.699999999999996"/>
    <n v="27.300000000000004"/>
    <s v="Ciudad de México"/>
    <s v="Conservador"/>
  </r>
  <r>
    <d v="2016-04-23T00:00:00"/>
    <x v="3"/>
    <s v="Alicia Alonso"/>
    <s v="Equipo ESP_01"/>
    <x v="3"/>
    <x v="0"/>
    <x v="9"/>
    <n v="230"/>
    <n v="151.80000000000001"/>
    <n v="78.199999999999989"/>
    <s v="Valencia"/>
    <s v="Conservador"/>
  </r>
  <r>
    <d v="2014-04-26T00:00:00"/>
    <x v="3"/>
    <s v="María Casado"/>
    <s v="Equipo MEX_03"/>
    <x v="2"/>
    <x v="2"/>
    <x v="5"/>
    <n v="1650"/>
    <n v="494.99999999999989"/>
    <n v="1155"/>
    <s v="Ciudad de México"/>
    <s v="Conservador"/>
  </r>
  <r>
    <d v="2016-04-23T00:00:00"/>
    <x v="3"/>
    <s v="Julio Vázquez"/>
    <s v="Equipo ESP_03"/>
    <x v="3"/>
    <x v="0"/>
    <x v="9"/>
    <n v="230"/>
    <n v="151.80000000000001"/>
    <n v="78.199999999999989"/>
    <s v="Sevilla"/>
    <s v="Crítico"/>
  </r>
  <r>
    <d v="2016-04-24T00:00:00"/>
    <x v="4"/>
    <s v="Cristina Gómez"/>
    <s v="Equipo ARG_01"/>
    <x v="0"/>
    <x v="0"/>
    <x v="1"/>
    <n v="70"/>
    <n v="40.599999999999994"/>
    <n v="29.400000000000006"/>
    <s v="Córdoba"/>
    <s v="Orientado al precio"/>
  </r>
  <r>
    <d v="2016-04-25T00:00:00"/>
    <x v="5"/>
    <s v="María Jesús Lorenzo"/>
    <s v="Equipo MEX_03"/>
    <x v="2"/>
    <x v="2"/>
    <x v="7"/>
    <n v="760"/>
    <n v="303.99999999999994"/>
    <n v="456.00000000000006"/>
    <s v="Ciudad de México"/>
    <s v="Conservador"/>
  </r>
  <r>
    <d v="2016-04-25T00:00:00"/>
    <x v="5"/>
    <s v="Alicia Alonso"/>
    <s v="Equipo ESP_01"/>
    <x v="3"/>
    <x v="2"/>
    <x v="7"/>
    <n v="760"/>
    <n v="341.99999999999994"/>
    <n v="418.00000000000006"/>
    <s v="Barcelona"/>
    <s v="Crítico"/>
  </r>
  <r>
    <d v="2016-04-26T00:00:00"/>
    <x v="6"/>
    <s v="Begoña Tapia"/>
    <s v="Equipo ESP_03"/>
    <x v="3"/>
    <x v="2"/>
    <x v="4"/>
    <n v="230"/>
    <n v="103.49999999999999"/>
    <n v="126.50000000000001"/>
    <s v="Valencia"/>
    <s v="Orientado al precio"/>
  </r>
  <r>
    <d v="2016-04-27T00:00:00"/>
    <x v="0"/>
    <s v="Javier Montes"/>
    <s v="Equipo ARG_02"/>
    <x v="0"/>
    <x v="2"/>
    <x v="4"/>
    <n v="230"/>
    <n v="85.09999999999998"/>
    <n v="144.90000000000003"/>
    <s v="Buenos Aires"/>
    <s v="Conservador"/>
  </r>
  <r>
    <d v="2016-04-27T00:00:00"/>
    <x v="0"/>
    <s v="Marisa Rojas"/>
    <s v="Equipo ESP_02"/>
    <x v="3"/>
    <x v="1"/>
    <x v="10"/>
    <n v="560"/>
    <n v="336"/>
    <n v="224"/>
    <s v="San Sebastián"/>
    <s v="Conservador"/>
  </r>
  <r>
    <d v="2016-04-28T00:00:00"/>
    <x v="1"/>
    <s v="Jorge Pardo"/>
    <s v="Equipo ESP_03"/>
    <x v="3"/>
    <x v="2"/>
    <x v="14"/>
    <n v="560"/>
    <n v="251.99999999999997"/>
    <n v="308"/>
    <s v="Sevilla"/>
    <s v="Orientado al precio"/>
  </r>
  <r>
    <d v="2016-04-29T00:00:00"/>
    <x v="2"/>
    <s v="Jorge Arribas"/>
    <s v="Equipo CHI_02"/>
    <x v="1"/>
    <x v="1"/>
    <x v="8"/>
    <n v="620"/>
    <n v="384.4"/>
    <n v="235.60000000000002"/>
    <s v="Santiago"/>
    <s v="Impulsivo"/>
  </r>
  <r>
    <d v="2016-04-29T00:00:00"/>
    <x v="2"/>
    <s v="Laura Sánchez"/>
    <s v="Equipo ESP_01"/>
    <x v="3"/>
    <x v="2"/>
    <x v="11"/>
    <n v="890"/>
    <n v="445"/>
    <n v="445"/>
    <s v="Sevilla"/>
    <s v="Crítico"/>
  </r>
  <r>
    <d v="2016-04-30T00:00:00"/>
    <x v="3"/>
    <s v="David Nogal"/>
    <s v="Equipo CHI_01"/>
    <x v="1"/>
    <x v="0"/>
    <x v="9"/>
    <n v="230"/>
    <n v="144.9"/>
    <n v="85.1"/>
    <s v="Santiago"/>
    <s v="Orientado al precio"/>
  </r>
  <r>
    <d v="2016-04-30T00:00:00"/>
    <x v="3"/>
    <s v="Ángel Carrasco"/>
    <s v="Equipo MEX_01"/>
    <x v="2"/>
    <x v="2"/>
    <x v="7"/>
    <n v="760"/>
    <n v="303.99999999999994"/>
    <n v="456.00000000000006"/>
    <s v="Ciudad de México"/>
    <s v="Conservador"/>
  </r>
  <r>
    <d v="2016-04-30T00:00:00"/>
    <x v="3"/>
    <s v="Rodrigo Canales"/>
    <s v="Equipo MEX_02"/>
    <x v="2"/>
    <x v="2"/>
    <x v="11"/>
    <n v="890"/>
    <n v="400.49999999999994"/>
    <n v="489.50000000000006"/>
    <s v="Mérida"/>
    <s v="Impulsivo"/>
  </r>
  <r>
    <d v="2016-05-02T00:00:00"/>
    <x v="5"/>
    <s v="Carlos Arroyo"/>
    <s v="Equipo MEX_03"/>
    <x v="2"/>
    <x v="1"/>
    <x v="2"/>
    <n v="150"/>
    <n v="67.5"/>
    <n v="82.5"/>
    <s v="Ciudad de México"/>
    <s v="Orientado al precio"/>
  </r>
  <r>
    <d v="2016-05-02T00:00:00"/>
    <x v="5"/>
    <s v="Julio Vázquez"/>
    <s v="Equipo ESP_03"/>
    <x v="3"/>
    <x v="0"/>
    <x v="6"/>
    <n v="600"/>
    <n v="366"/>
    <n v="234"/>
    <s v="Valencia"/>
    <s v="Impulsivo"/>
  </r>
  <r>
    <d v="2016-05-03T00:00:00"/>
    <x v="6"/>
    <s v="Claudia Gutiérrez"/>
    <s v="Equipo MEX_02"/>
    <x v="2"/>
    <x v="2"/>
    <x v="4"/>
    <n v="230"/>
    <n v="91.999999999999986"/>
    <n v="138"/>
    <s v="Ciudad de México"/>
    <s v="Crítico"/>
  </r>
  <r>
    <d v="2016-05-04T00:00:00"/>
    <x v="0"/>
    <s v="Daniel Montero"/>
    <s v="Equipo MEX_02"/>
    <x v="2"/>
    <x v="1"/>
    <x v="13"/>
    <n v="420"/>
    <n v="210"/>
    <n v="210"/>
    <s v="Ciudad de México"/>
    <s v="Conservador"/>
  </r>
  <r>
    <d v="2016-05-05T00:00:00"/>
    <x v="1"/>
    <s v="Gabriel Ramos"/>
    <s v="Equipo ESP_03"/>
    <x v="3"/>
    <x v="1"/>
    <x v="3"/>
    <n v="370"/>
    <n v="222"/>
    <n v="148"/>
    <s v="San Sebastián"/>
    <s v="Orientado al precio"/>
  </r>
  <r>
    <d v="2016-05-05T00:00:00"/>
    <x v="1"/>
    <s v="Laura Sánchez"/>
    <s v="Equipo ESP_01"/>
    <x v="3"/>
    <x v="1"/>
    <x v="8"/>
    <n v="620"/>
    <n v="403"/>
    <n v="217"/>
    <s v="San Sebastián"/>
    <s v="Impulsivo"/>
  </r>
  <r>
    <d v="2016-05-06T00:00:00"/>
    <x v="2"/>
    <s v="Carlos Delgado"/>
    <s v="Equipo MEX_02"/>
    <x v="2"/>
    <x v="1"/>
    <x v="10"/>
    <n v="560"/>
    <n v="307.99999999999994"/>
    <n v="252.00000000000006"/>
    <s v="Ciudad de México"/>
    <s v="Conservador"/>
  </r>
  <r>
    <d v="2016-05-07T00:00:00"/>
    <x v="3"/>
    <s v="Cristina Gómez"/>
    <s v="Equipo ARG_01"/>
    <x v="0"/>
    <x v="1"/>
    <x v="10"/>
    <n v="560"/>
    <n v="291.2"/>
    <n v="268.8"/>
    <s v="Córdoba"/>
    <s v="Conservador"/>
  </r>
  <r>
    <d v="2016-05-07T00:00:00"/>
    <x v="3"/>
    <s v="Mariano Durán"/>
    <s v="Equipo ESP_01"/>
    <x v="3"/>
    <x v="1"/>
    <x v="10"/>
    <n v="560"/>
    <n v="336"/>
    <n v="224"/>
    <s v="Valencia"/>
    <s v="Impulsivo"/>
  </r>
  <r>
    <d v="2016-05-07T00:00:00"/>
    <x v="3"/>
    <s v="Mariano Durán"/>
    <s v="Equipo ESP_01"/>
    <x v="3"/>
    <x v="2"/>
    <x v="11"/>
    <n v="890"/>
    <n v="347.09999999999991"/>
    <n v="542.90000000000009"/>
    <s v="Valencia"/>
    <s v="Orientado al precio"/>
  </r>
  <r>
    <d v="2016-05-07T00:00:00"/>
    <x v="3"/>
    <s v="Irene Lázaro"/>
    <s v="Equipo ESP_02"/>
    <x v="3"/>
    <x v="1"/>
    <x v="2"/>
    <n v="150"/>
    <n v="75"/>
    <n v="75"/>
    <s v="Barcelona"/>
    <s v="Orientado al precio"/>
  </r>
  <r>
    <d v="2016-05-07T00:00:00"/>
    <x v="3"/>
    <s v="Ana Sainz"/>
    <s v="Equipo MEX_03"/>
    <x v="2"/>
    <x v="1"/>
    <x v="13"/>
    <n v="420"/>
    <n v="210"/>
    <n v="210"/>
    <s v="Ciudad de México"/>
    <s v="Impulsivo"/>
  </r>
  <r>
    <d v="2016-05-07T00:00:00"/>
    <x v="3"/>
    <s v="Daniel Montero"/>
    <s v="Equipo MEX_02"/>
    <x v="2"/>
    <x v="1"/>
    <x v="13"/>
    <n v="420"/>
    <n v="210"/>
    <n v="210"/>
    <s v="Mérida"/>
    <s v="Orientado al precio"/>
  </r>
  <r>
    <d v="2016-05-07T00:00:00"/>
    <x v="3"/>
    <s v="Vanesa Serna"/>
    <s v="Equipo ESP_01"/>
    <x v="3"/>
    <x v="1"/>
    <x v="13"/>
    <n v="420"/>
    <n v="231.00000000000003"/>
    <n v="188.99999999999997"/>
    <s v="San Sebastián"/>
    <s v="Impulsivo"/>
  </r>
  <r>
    <d v="2016-05-07T00:00:00"/>
    <x v="3"/>
    <s v="Laura Sánchez"/>
    <s v="Equipo ESP_01"/>
    <x v="3"/>
    <x v="2"/>
    <x v="5"/>
    <n v="1650"/>
    <n v="577.5"/>
    <n v="1072.5"/>
    <s v="Madrid"/>
    <s v="Impulsivo"/>
  </r>
  <r>
    <d v="2016-05-09T00:00:00"/>
    <x v="5"/>
    <s v="Marisa Rojas"/>
    <s v="Equipo ESP_02"/>
    <x v="3"/>
    <x v="2"/>
    <x v="4"/>
    <n v="230"/>
    <n v="103.49999999999999"/>
    <n v="126.50000000000001"/>
    <s v="San Sebastián"/>
    <s v="Impulsivo"/>
  </r>
  <r>
    <d v="2016-05-09T00:00:00"/>
    <x v="5"/>
    <s v="Carlos Delgado"/>
    <s v="Equipo MEX_02"/>
    <x v="2"/>
    <x v="2"/>
    <x v="4"/>
    <n v="230"/>
    <n v="91.999999999999986"/>
    <n v="138"/>
    <s v="Ciudad de México"/>
    <s v="Crítico"/>
  </r>
  <r>
    <d v="2016-05-10T00:00:00"/>
    <x v="6"/>
    <s v="Dolores Pérez"/>
    <s v="Equipo MEX_01"/>
    <x v="2"/>
    <x v="2"/>
    <x v="14"/>
    <n v="560"/>
    <n v="223.99999999999994"/>
    <n v="336.00000000000006"/>
    <s v="Ciudad de México"/>
    <s v="Orientado al precio"/>
  </r>
  <r>
    <d v="2016-05-11T00:00:00"/>
    <x v="0"/>
    <s v="Ana Belén Rascado"/>
    <s v="Equipo CHI_03"/>
    <x v="1"/>
    <x v="1"/>
    <x v="3"/>
    <n v="370"/>
    <n v="210.89999999999998"/>
    <n v="159.10000000000002"/>
    <s v="Concepción"/>
    <s v="Orientado al precio"/>
  </r>
  <r>
    <d v="2016-05-13T00:00:00"/>
    <x v="2"/>
    <s v="Alicia García"/>
    <s v="Equipo ARG_01"/>
    <x v="0"/>
    <x v="2"/>
    <x v="11"/>
    <n v="890"/>
    <n v="347.09999999999991"/>
    <n v="542.90000000000009"/>
    <s v="Buenos Aires"/>
    <s v="Impulsivo"/>
  </r>
  <r>
    <d v="2016-05-14T00:00:00"/>
    <x v="3"/>
    <s v="Julio Vázquez"/>
    <s v="Equipo ESP_03"/>
    <x v="3"/>
    <x v="0"/>
    <x v="9"/>
    <n v="230"/>
    <n v="151.80000000000001"/>
    <n v="78.199999999999989"/>
    <s v="Valencia"/>
    <s v="Conservador"/>
  </r>
  <r>
    <d v="2016-05-14T00:00:00"/>
    <x v="3"/>
    <s v="Daniel Salinas"/>
    <s v="Equipo MEX_01"/>
    <x v="2"/>
    <x v="2"/>
    <x v="11"/>
    <n v="890"/>
    <n v="400.49999999999994"/>
    <n v="489.50000000000006"/>
    <s v="Guadalajara"/>
    <s v="Conservador"/>
  </r>
  <r>
    <d v="2014-05-17T00:00:00"/>
    <x v="3"/>
    <s v="José Hernández"/>
    <s v="Equipo MEX_03"/>
    <x v="2"/>
    <x v="2"/>
    <x v="11"/>
    <n v="890"/>
    <n v="400.49999999999994"/>
    <n v="489.50000000000006"/>
    <s v="Ciudad de México"/>
    <s v="Crítico"/>
  </r>
  <r>
    <d v="2016-05-15T00:00:00"/>
    <x v="4"/>
    <s v="Gabriel Ramos"/>
    <s v="Equipo ESP_03"/>
    <x v="3"/>
    <x v="2"/>
    <x v="7"/>
    <n v="760"/>
    <n v="341.99999999999994"/>
    <n v="418.00000000000006"/>
    <s v="San Sebastián"/>
    <s v="Crítico"/>
  </r>
  <r>
    <d v="2016-05-16T00:00:00"/>
    <x v="5"/>
    <s v="Rodrigo Canales"/>
    <s v="Equipo MEX_02"/>
    <x v="2"/>
    <x v="1"/>
    <x v="3"/>
    <n v="370"/>
    <n v="203.49999999999997"/>
    <n v="166.50000000000003"/>
    <s v="Guadalajara"/>
    <s v="Conservador"/>
  </r>
  <r>
    <d v="2016-05-17T00:00:00"/>
    <x v="6"/>
    <s v="David Nogal"/>
    <s v="Equipo CHI_01"/>
    <x v="1"/>
    <x v="1"/>
    <x v="2"/>
    <n v="150"/>
    <n v="70.5"/>
    <n v="79.5"/>
    <s v="Antofagasta"/>
    <s v="Orientado al precio"/>
  </r>
  <r>
    <d v="2016-05-17T00:00:00"/>
    <x v="6"/>
    <s v="José Luis Leira"/>
    <s v="Equipo ARG_03"/>
    <x v="0"/>
    <x v="0"/>
    <x v="9"/>
    <n v="230"/>
    <n v="133.39999999999998"/>
    <n v="96.600000000000023"/>
    <s v="Mar del Plata"/>
    <s v="Crítico"/>
  </r>
  <r>
    <d v="2016-05-18T00:00:00"/>
    <x v="0"/>
    <s v="Julio Vázquez"/>
    <s v="Equipo ESP_03"/>
    <x v="3"/>
    <x v="2"/>
    <x v="4"/>
    <n v="230"/>
    <n v="103.49999999999999"/>
    <n v="126.50000000000001"/>
    <s v="Madrid"/>
    <s v="Conservador"/>
  </r>
  <r>
    <d v="2016-05-19T00:00:00"/>
    <x v="1"/>
    <s v="Dolores Pérez"/>
    <s v="Equipo MEX_01"/>
    <x v="2"/>
    <x v="1"/>
    <x v="8"/>
    <n v="620"/>
    <n v="372"/>
    <n v="248"/>
    <s v="Ciudad de México"/>
    <s v="Crítico"/>
  </r>
  <r>
    <d v="2016-05-19T00:00:00"/>
    <x v="1"/>
    <s v="Daniel Angulo"/>
    <s v="Equipo ESP_02"/>
    <x v="3"/>
    <x v="2"/>
    <x v="7"/>
    <n v="760"/>
    <n v="341.99999999999994"/>
    <n v="418.00000000000006"/>
    <s v="Madrid"/>
    <s v="Crítico"/>
  </r>
  <r>
    <d v="2016-05-19T00:00:00"/>
    <x v="1"/>
    <s v="Ana Belén Rascado"/>
    <s v="Equipo CHI_03"/>
    <x v="1"/>
    <x v="0"/>
    <x v="1"/>
    <n v="70"/>
    <n v="44.1"/>
    <n v="25.9"/>
    <s v="Concepción"/>
    <s v="Orientado al precio"/>
  </r>
  <r>
    <d v="2016-05-20T00:00:00"/>
    <x v="2"/>
    <s v="Alicia Alonso"/>
    <s v="Equipo ESP_01"/>
    <x v="3"/>
    <x v="2"/>
    <x v="11"/>
    <n v="890"/>
    <n v="445"/>
    <n v="445"/>
    <s v="Valencia"/>
    <s v="Impulsivo"/>
  </r>
  <r>
    <d v="2016-05-21T00:00:00"/>
    <x v="3"/>
    <s v="Esperanza López"/>
    <s v="Equipo ARG_02"/>
    <x v="0"/>
    <x v="2"/>
    <x v="5"/>
    <n v="1650"/>
    <n v="445.50000000000006"/>
    <n v="1204.5"/>
    <s v="Mendoza"/>
    <s v="Conservador"/>
  </r>
  <r>
    <d v="2016-05-21T00:00:00"/>
    <x v="3"/>
    <s v="Carlos Delgado"/>
    <s v="Equipo MEX_02"/>
    <x v="2"/>
    <x v="1"/>
    <x v="10"/>
    <n v="560"/>
    <n v="307.99999999999994"/>
    <n v="252.00000000000006"/>
    <s v="Ciudad de México"/>
    <s v="Orientado al precio"/>
  </r>
  <r>
    <d v="2016-05-21T00:00:00"/>
    <x v="3"/>
    <s v="Blanca Cuesta"/>
    <s v="Equipo CHI_03"/>
    <x v="1"/>
    <x v="2"/>
    <x v="7"/>
    <n v="760"/>
    <n v="319.19999999999993"/>
    <n v="440.80000000000007"/>
    <s v="Punta Arenas"/>
    <s v="Conservador"/>
  </r>
  <r>
    <d v="2016-05-22T00:00:00"/>
    <x v="4"/>
    <s v="Teresa Barceló"/>
    <s v="Equipo CHI_02"/>
    <x v="1"/>
    <x v="2"/>
    <x v="11"/>
    <n v="890"/>
    <n v="418.29999999999995"/>
    <n v="471.70000000000005"/>
    <s v="Antofagasta"/>
    <s v="Impulsivo"/>
  </r>
  <r>
    <d v="2016-05-24T00:00:00"/>
    <x v="6"/>
    <s v="Mercedes Ponte"/>
    <s v="Equipo ARG_01"/>
    <x v="0"/>
    <x v="1"/>
    <x v="3"/>
    <n v="370"/>
    <n v="192.4"/>
    <n v="177.6"/>
    <s v="Mar del Plata"/>
    <s v="Conservador"/>
  </r>
  <r>
    <d v="2016-05-25T00:00:00"/>
    <x v="0"/>
    <s v="Jorge Pardo"/>
    <s v="Equipo ESP_03"/>
    <x v="3"/>
    <x v="1"/>
    <x v="10"/>
    <n v="560"/>
    <n v="336"/>
    <n v="224"/>
    <s v="Barcelona"/>
    <s v="Orientado al precio"/>
  </r>
  <r>
    <d v="2016-05-27T00:00:00"/>
    <x v="2"/>
    <s v="Carlos Delgado"/>
    <s v="Equipo MEX_02"/>
    <x v="2"/>
    <x v="2"/>
    <x v="4"/>
    <n v="230"/>
    <n v="91.999999999999986"/>
    <n v="138"/>
    <s v="Monterrey"/>
    <s v="Impulsivo"/>
  </r>
  <r>
    <d v="2016-05-27T00:00:00"/>
    <x v="2"/>
    <s v="Daniel Montero"/>
    <s v="Equipo MEX_02"/>
    <x v="2"/>
    <x v="2"/>
    <x v="14"/>
    <n v="560"/>
    <n v="223.99999999999994"/>
    <n v="336.00000000000006"/>
    <s v="Ciudad de México"/>
    <s v="Conservador"/>
  </r>
  <r>
    <d v="2016-05-27T00:00:00"/>
    <x v="2"/>
    <s v="Laura Sánchez"/>
    <s v="Equipo ESP_01"/>
    <x v="3"/>
    <x v="1"/>
    <x v="10"/>
    <n v="560"/>
    <n v="336"/>
    <n v="224"/>
    <s v="Madrid"/>
    <s v="Impulsivo"/>
  </r>
  <r>
    <d v="2016-05-28T00:00:00"/>
    <x v="3"/>
    <s v="María Jesús Lorenzo"/>
    <s v="Equipo MEX_03"/>
    <x v="2"/>
    <x v="1"/>
    <x v="3"/>
    <n v="370"/>
    <n v="203.49999999999997"/>
    <n v="166.50000000000003"/>
    <s v="Ciudad de México"/>
    <s v="Orientado al precio"/>
  </r>
  <r>
    <d v="2016-05-29T00:00:00"/>
    <x v="4"/>
    <s v="Alejandro Martín"/>
    <s v="Equipo CHI_01"/>
    <x v="1"/>
    <x v="2"/>
    <x v="11"/>
    <n v="890"/>
    <n v="418.29999999999995"/>
    <n v="471.70000000000005"/>
    <s v="Santiago"/>
    <s v="Conservador"/>
  </r>
  <r>
    <d v="2016-05-30T00:00:00"/>
    <x v="5"/>
    <s v="Laura Sánchez"/>
    <s v="Equipo ESP_01"/>
    <x v="3"/>
    <x v="0"/>
    <x v="0"/>
    <n v="150"/>
    <n v="84.000000000000014"/>
    <n v="65.999999999999986"/>
    <s v="Madrid"/>
    <s v="Impulsivo"/>
  </r>
  <r>
    <d v="2016-05-30T00:00:00"/>
    <x v="5"/>
    <s v="Julia Sereno"/>
    <s v="Equipo ESP_02"/>
    <x v="3"/>
    <x v="1"/>
    <x v="3"/>
    <n v="370"/>
    <n v="222"/>
    <n v="148"/>
    <s v="Valencia"/>
    <s v="Conservador"/>
  </r>
  <r>
    <d v="2016-06-01T00:00:00"/>
    <x v="0"/>
    <s v="Gabriel Ramos"/>
    <s v="Equipo ESP_03"/>
    <x v="3"/>
    <x v="0"/>
    <x v="0"/>
    <n v="150"/>
    <n v="84.000000000000014"/>
    <n v="65.999999999999986"/>
    <s v="Valencia"/>
    <s v="Orientado al precio"/>
  </r>
  <r>
    <d v="2016-06-01T00:00:00"/>
    <x v="0"/>
    <s v="Carlos Arroyo"/>
    <s v="Equipo MEX_03"/>
    <x v="2"/>
    <x v="0"/>
    <x v="9"/>
    <n v="230"/>
    <n v="140.29999999999998"/>
    <n v="89.700000000000017"/>
    <s v="Guadalajara"/>
    <s v="Orientado al precio"/>
  </r>
  <r>
    <d v="2016-06-01T00:00:00"/>
    <x v="0"/>
    <s v="Julio Vázquez"/>
    <s v="Equipo ESP_03"/>
    <x v="3"/>
    <x v="2"/>
    <x v="14"/>
    <n v="560"/>
    <n v="251.99999999999997"/>
    <n v="308"/>
    <s v="San Sebastián"/>
    <s v="Impulsivo"/>
  </r>
  <r>
    <d v="2016-06-02T00:00:00"/>
    <x v="1"/>
    <s v="Julio Vázquez"/>
    <s v="Equipo ESP_03"/>
    <x v="3"/>
    <x v="1"/>
    <x v="3"/>
    <n v="370"/>
    <n v="222"/>
    <n v="148"/>
    <s v="Valencia"/>
    <s v="Impulsivo"/>
  </r>
  <r>
    <d v="2016-06-03T00:00:00"/>
    <x v="2"/>
    <s v="Ana Sainz"/>
    <s v="Equipo MEX_03"/>
    <x v="2"/>
    <x v="0"/>
    <x v="0"/>
    <n v="150"/>
    <n v="76.5"/>
    <n v="73.5"/>
    <s v="Ciudad de México"/>
    <s v="Conservador"/>
  </r>
  <r>
    <d v="2016-06-03T00:00:00"/>
    <x v="2"/>
    <s v="Enrique Arjona"/>
    <s v="Equipo ESP_02"/>
    <x v="3"/>
    <x v="1"/>
    <x v="2"/>
    <n v="150"/>
    <n v="75"/>
    <n v="75"/>
    <s v="Madrid"/>
    <s v="Impulsivo"/>
  </r>
  <r>
    <d v="2016-06-03T00:00:00"/>
    <x v="2"/>
    <s v="Gabriel Ramos"/>
    <s v="Equipo ESP_03"/>
    <x v="3"/>
    <x v="1"/>
    <x v="13"/>
    <n v="420"/>
    <n v="231.00000000000003"/>
    <n v="188.99999999999997"/>
    <s v="Barcelona"/>
    <s v="Conservador"/>
  </r>
  <r>
    <d v="2016-06-04T00:00:00"/>
    <x v="3"/>
    <s v="María Jesús Lorenzo"/>
    <s v="Equipo MEX_03"/>
    <x v="2"/>
    <x v="1"/>
    <x v="8"/>
    <n v="620"/>
    <n v="372"/>
    <n v="248"/>
    <s v="Ciudad de México"/>
    <s v="Conservador"/>
  </r>
  <r>
    <d v="2016-06-04T00:00:00"/>
    <x v="3"/>
    <s v="Julio Castillo"/>
    <s v="Equipo ESP_01"/>
    <x v="3"/>
    <x v="0"/>
    <x v="12"/>
    <n v="80"/>
    <n v="48.8"/>
    <n v="31.200000000000003"/>
    <s v="Barcelona"/>
    <s v="Orientado al precio"/>
  </r>
  <r>
    <d v="2016-06-04T00:00:00"/>
    <x v="3"/>
    <s v="Sara López"/>
    <s v="Equipo ARG_03"/>
    <x v="0"/>
    <x v="0"/>
    <x v="6"/>
    <n v="600"/>
    <n v="318"/>
    <n v="282"/>
    <s v="Buenos Aires"/>
    <s v="Orientado al precio"/>
  </r>
  <r>
    <d v="2016-06-04T00:00:00"/>
    <x v="3"/>
    <s v="Julio Vázquez"/>
    <s v="Equipo ESP_03"/>
    <x v="3"/>
    <x v="1"/>
    <x v="3"/>
    <n v="370"/>
    <n v="222"/>
    <n v="148"/>
    <s v="San Sebastián"/>
    <s v="Crítico"/>
  </r>
  <r>
    <d v="2016-06-04T00:00:00"/>
    <x v="3"/>
    <s v="Julio Vázquez"/>
    <s v="Equipo ESP_03"/>
    <x v="3"/>
    <x v="2"/>
    <x v="14"/>
    <n v="560"/>
    <n v="251.99999999999997"/>
    <n v="308"/>
    <s v="Valencia"/>
    <s v="Orientado al precio"/>
  </r>
  <r>
    <d v="2016-06-05T00:00:00"/>
    <x v="4"/>
    <s v="Carlos Arroyo"/>
    <s v="Equipo MEX_03"/>
    <x v="2"/>
    <x v="0"/>
    <x v="12"/>
    <n v="80"/>
    <n v="44.8"/>
    <n v="35.200000000000003"/>
    <s v="Guadalajara"/>
    <s v="Impulsivo"/>
  </r>
  <r>
    <d v="2016-06-06T00:00:00"/>
    <x v="5"/>
    <s v="Carlos Delgado"/>
    <s v="Equipo MEX_02"/>
    <x v="2"/>
    <x v="1"/>
    <x v="8"/>
    <n v="620"/>
    <n v="372"/>
    <n v="248"/>
    <s v="Ciudad de México"/>
    <s v="Conservador"/>
  </r>
  <r>
    <d v="2016-06-07T00:00:00"/>
    <x v="6"/>
    <s v="Jorge Pardo"/>
    <s v="Equipo ESP_03"/>
    <x v="3"/>
    <x v="2"/>
    <x v="4"/>
    <n v="230"/>
    <n v="103.49999999999999"/>
    <n v="126.50000000000001"/>
    <s v="San Sebastián"/>
    <s v="Orientado al precio"/>
  </r>
  <r>
    <d v="2016-06-07T00:00:00"/>
    <x v="6"/>
    <s v="Julio Vázquez"/>
    <s v="Equipo ESP_03"/>
    <x v="3"/>
    <x v="1"/>
    <x v="3"/>
    <n v="370"/>
    <n v="222"/>
    <n v="148"/>
    <s v="Madrid"/>
    <s v="Orientado al precio"/>
  </r>
  <r>
    <d v="2016-06-07T00:00:00"/>
    <x v="6"/>
    <s v="Angélica Martínez"/>
    <s v="Equipo ESP_03"/>
    <x v="3"/>
    <x v="2"/>
    <x v="11"/>
    <n v="890"/>
    <n v="347.09999999999991"/>
    <n v="542.90000000000009"/>
    <s v="Madrid"/>
    <s v="Conservador"/>
  </r>
  <r>
    <d v="2014-06-11T00:00:00"/>
    <x v="0"/>
    <s v="Emilia Cerviño"/>
    <s v="Equipo ARG_02"/>
    <x v="0"/>
    <x v="0"/>
    <x v="9"/>
    <n v="230"/>
    <n v="133.39999999999998"/>
    <n v="96.600000000000023"/>
    <s v="Córdoba"/>
    <s v="Orientado al precio"/>
  </r>
  <r>
    <d v="2016-06-08T00:00:00"/>
    <x v="0"/>
    <s v="Blanca Cuesta"/>
    <s v="Equipo CHI_03"/>
    <x v="1"/>
    <x v="2"/>
    <x v="7"/>
    <n v="760"/>
    <n v="319.19999999999993"/>
    <n v="440.80000000000007"/>
    <s v="Punta Arenas"/>
    <s v="Impulsivo"/>
  </r>
  <r>
    <d v="2016-06-09T00:00:00"/>
    <x v="1"/>
    <s v="Daniel Angulo"/>
    <s v="Equipo ESP_02"/>
    <x v="3"/>
    <x v="0"/>
    <x v="6"/>
    <n v="600"/>
    <n v="366"/>
    <n v="234"/>
    <s v="Valencia"/>
    <s v="Orientado al precio"/>
  </r>
  <r>
    <d v="2016-06-09T00:00:00"/>
    <x v="1"/>
    <s v="Angélica Martínez"/>
    <s v="Equipo ESP_03"/>
    <x v="3"/>
    <x v="0"/>
    <x v="12"/>
    <n v="80"/>
    <n v="48.8"/>
    <n v="31.200000000000003"/>
    <s v="Madrid"/>
    <s v="Conservador"/>
  </r>
  <r>
    <d v="2016-06-09T00:00:00"/>
    <x v="1"/>
    <s v="Daniel Montero"/>
    <s v="Equipo MEX_02"/>
    <x v="2"/>
    <x v="0"/>
    <x v="1"/>
    <n v="70"/>
    <n v="42.699999999999996"/>
    <n v="27.300000000000004"/>
    <s v="Ciudad de México"/>
    <s v="Orientado al precio"/>
  </r>
  <r>
    <d v="2016-06-09T00:00:00"/>
    <x v="1"/>
    <s v="María Hernández"/>
    <s v="Equipo ARG_03"/>
    <x v="0"/>
    <x v="2"/>
    <x v="14"/>
    <n v="560"/>
    <n v="207.19999999999993"/>
    <n v="352.80000000000007"/>
    <s v="Córdoba"/>
    <s v="Orientado al precio"/>
  </r>
  <r>
    <d v="2016-06-10T00:00:00"/>
    <x v="2"/>
    <s v="Gema Oliete"/>
    <s v="Equipo MEX_02"/>
    <x v="2"/>
    <x v="0"/>
    <x v="1"/>
    <n v="70"/>
    <n v="42.699999999999996"/>
    <n v="27.300000000000004"/>
    <s v="Ciudad de México"/>
    <s v="Conservador"/>
  </r>
  <r>
    <d v="2016-06-10T00:00:00"/>
    <x v="2"/>
    <s v="Javier Montes"/>
    <s v="Equipo ARG_02"/>
    <x v="0"/>
    <x v="0"/>
    <x v="12"/>
    <n v="80"/>
    <n v="42.400000000000006"/>
    <n v="37.599999999999994"/>
    <s v="Buenos Aires"/>
    <s v="Conservador"/>
  </r>
  <r>
    <d v="2016-06-10T00:00:00"/>
    <x v="2"/>
    <s v="Marisa Rojas"/>
    <s v="Equipo ESP_02"/>
    <x v="3"/>
    <x v="1"/>
    <x v="3"/>
    <n v="370"/>
    <n v="222"/>
    <n v="148"/>
    <s v="Sevilla"/>
    <s v="Orientado al precio"/>
  </r>
  <r>
    <d v="2016-06-10T00:00:00"/>
    <x v="2"/>
    <s v="Daniel Montero"/>
    <s v="Equipo MEX_02"/>
    <x v="2"/>
    <x v="1"/>
    <x v="3"/>
    <n v="370"/>
    <n v="203.49999999999997"/>
    <n v="166.50000000000003"/>
    <s v="Ciudad de México"/>
    <s v="Impulsivo"/>
  </r>
  <r>
    <d v="2016-06-11T00:00:00"/>
    <x v="3"/>
    <s v="María Casado"/>
    <s v="Equipo MEX_03"/>
    <x v="2"/>
    <x v="2"/>
    <x v="4"/>
    <n v="230"/>
    <n v="91.999999999999986"/>
    <n v="138"/>
    <s v="Guadalajara"/>
    <s v="Orientado al precio"/>
  </r>
  <r>
    <d v="2016-06-11T00:00:00"/>
    <x v="3"/>
    <s v="Emilio Arribas"/>
    <s v="Equipo MEX_01"/>
    <x v="2"/>
    <x v="2"/>
    <x v="7"/>
    <n v="760"/>
    <n v="303.99999999999994"/>
    <n v="456.00000000000006"/>
    <s v="Ciudad de México"/>
    <s v="Conservador"/>
  </r>
  <r>
    <d v="2016-06-11T00:00:00"/>
    <x v="3"/>
    <s v="Laura Sánchez"/>
    <s v="Equipo ESP_01"/>
    <x v="3"/>
    <x v="2"/>
    <x v="14"/>
    <n v="560"/>
    <n v="251.99999999999997"/>
    <n v="308"/>
    <s v="San Sebastián"/>
    <s v="Orientado al precio"/>
  </r>
  <r>
    <d v="2016-06-11T00:00:00"/>
    <x v="3"/>
    <s v="Maripaz Navarro"/>
    <s v="Equipo CHI_01"/>
    <x v="1"/>
    <x v="2"/>
    <x v="5"/>
    <n v="1650"/>
    <n v="527.99999999999989"/>
    <n v="1122"/>
    <s v="Punta Arenas"/>
    <s v="Conservador"/>
  </r>
  <r>
    <d v="2016-06-12T00:00:00"/>
    <x v="4"/>
    <s v="Gema Oliete"/>
    <s v="Equipo MEX_02"/>
    <x v="2"/>
    <x v="1"/>
    <x v="13"/>
    <n v="420"/>
    <n v="210"/>
    <n v="210"/>
    <s v="Ciudad de México"/>
    <s v="Conservador"/>
  </r>
  <r>
    <d v="2016-06-13T00:00:00"/>
    <x v="5"/>
    <s v="María Jesús Lorenzo"/>
    <s v="Equipo MEX_03"/>
    <x v="2"/>
    <x v="0"/>
    <x v="1"/>
    <n v="70"/>
    <n v="42.699999999999996"/>
    <n v="27.300000000000004"/>
    <s v="Mérida"/>
    <s v="Impulsivo"/>
  </r>
  <r>
    <d v="2016-06-14T00:00:00"/>
    <x v="6"/>
    <s v="Dolores Pérez"/>
    <s v="Equipo MEX_01"/>
    <x v="2"/>
    <x v="1"/>
    <x v="10"/>
    <n v="560"/>
    <n v="307.99999999999994"/>
    <n v="252.00000000000006"/>
    <s v="Ciudad de México"/>
    <s v="Impulsivo"/>
  </r>
  <r>
    <d v="2016-06-15T00:00:00"/>
    <x v="0"/>
    <s v="Carlos Delgado"/>
    <s v="Equipo MEX_02"/>
    <x v="2"/>
    <x v="1"/>
    <x v="13"/>
    <n v="420"/>
    <n v="210"/>
    <n v="210"/>
    <s v="Ciudad de México"/>
    <s v="Conservador"/>
  </r>
  <r>
    <d v="2016-06-16T00:00:00"/>
    <x v="1"/>
    <s v="Susana Álvaro"/>
    <s v="Equipo CHI_02"/>
    <x v="1"/>
    <x v="1"/>
    <x v="2"/>
    <n v="150"/>
    <n v="70.5"/>
    <n v="79.5"/>
    <s v="Concepción"/>
    <s v="Orientado al precio"/>
  </r>
  <r>
    <d v="2016-06-17T00:00:00"/>
    <x v="2"/>
    <s v="Daniel Montero"/>
    <s v="Equipo MEX_02"/>
    <x v="2"/>
    <x v="0"/>
    <x v="9"/>
    <n v="230"/>
    <n v="140.29999999999998"/>
    <n v="89.700000000000017"/>
    <s v="Guadalajara"/>
    <s v="Orientado al precio"/>
  </r>
  <r>
    <d v="2016-06-17T00:00:00"/>
    <x v="2"/>
    <s v="Blanca Cuesta"/>
    <s v="Equipo CHI_03"/>
    <x v="1"/>
    <x v="1"/>
    <x v="3"/>
    <n v="370"/>
    <n v="210.89999999999998"/>
    <n v="159.10000000000002"/>
    <s v="Punta Arenas"/>
    <s v="Orientado al precio"/>
  </r>
  <r>
    <d v="2016-06-17T00:00:00"/>
    <x v="2"/>
    <s v="Rodrigo Canales"/>
    <s v="Equipo MEX_02"/>
    <x v="2"/>
    <x v="2"/>
    <x v="11"/>
    <n v="890"/>
    <n v="347.09999999999991"/>
    <n v="542.90000000000009"/>
    <s v="Ciudad de México"/>
    <s v="Impulsivo"/>
  </r>
  <r>
    <d v="2016-06-18T00:00:00"/>
    <x v="3"/>
    <s v="David Nogal"/>
    <s v="Equipo CHI_01"/>
    <x v="1"/>
    <x v="0"/>
    <x v="6"/>
    <n v="600"/>
    <n v="348"/>
    <n v="252"/>
    <s v="Santiago"/>
    <s v="Orientado al precio"/>
  </r>
  <r>
    <d v="2016-06-18T00:00:00"/>
    <x v="3"/>
    <s v="Marisa Rojas"/>
    <s v="Equipo ESP_02"/>
    <x v="3"/>
    <x v="0"/>
    <x v="0"/>
    <n v="150"/>
    <n v="84.000000000000014"/>
    <n v="65.999999999999986"/>
    <s v="San Sebastián"/>
    <s v="Orientado al precio"/>
  </r>
  <r>
    <d v="2016-06-18T00:00:00"/>
    <x v="3"/>
    <s v="Gema Oliete"/>
    <s v="Equipo MEX_02"/>
    <x v="2"/>
    <x v="2"/>
    <x v="4"/>
    <n v="230"/>
    <n v="91.999999999999986"/>
    <n v="138"/>
    <s v="Mérida"/>
    <s v="Crítico"/>
  </r>
  <r>
    <d v="2016-06-18T00:00:00"/>
    <x v="3"/>
    <s v="Rodrigo Canales"/>
    <s v="Equipo MEX_02"/>
    <x v="2"/>
    <x v="2"/>
    <x v="11"/>
    <n v="890"/>
    <n v="400.49999999999994"/>
    <n v="489.50000000000006"/>
    <s v="Ciudad de México"/>
    <s v="Crítico"/>
  </r>
  <r>
    <d v="2016-06-19T00:00:00"/>
    <x v="4"/>
    <s v="Carlos Delgado"/>
    <s v="Equipo MEX_02"/>
    <x v="2"/>
    <x v="0"/>
    <x v="12"/>
    <n v="80"/>
    <n v="44.8"/>
    <n v="35.200000000000003"/>
    <s v="Ciudad de México"/>
    <s v="Impulsivo"/>
  </r>
  <r>
    <d v="2016-06-19T00:00:00"/>
    <x v="4"/>
    <s v="Emilia Cerviño"/>
    <s v="Equipo ARG_02"/>
    <x v="0"/>
    <x v="1"/>
    <x v="10"/>
    <n v="560"/>
    <n v="291.2"/>
    <n v="268.8"/>
    <s v="Buenos Aires"/>
    <s v="Crítico"/>
  </r>
  <r>
    <d v="2014-06-25T00:00:00"/>
    <x v="0"/>
    <s v="Daniel Montero"/>
    <s v="Equipo MEX_02"/>
    <x v="2"/>
    <x v="1"/>
    <x v="3"/>
    <n v="370"/>
    <n v="203.49999999999997"/>
    <n v="166.50000000000003"/>
    <s v="Mérida"/>
    <s v="Orientado al precio"/>
  </r>
  <r>
    <d v="2016-06-23T00:00:00"/>
    <x v="1"/>
    <s v="Tania Zurita"/>
    <s v="Equipo ARG_02"/>
    <x v="0"/>
    <x v="0"/>
    <x v="9"/>
    <n v="230"/>
    <n v="144.9"/>
    <n v="85.1"/>
    <s v="Buenos Aires"/>
    <s v="Conservador"/>
  </r>
  <r>
    <d v="2016-06-24T00:00:00"/>
    <x v="2"/>
    <s v="Julia Sereno"/>
    <s v="Equipo ESP_02"/>
    <x v="3"/>
    <x v="2"/>
    <x v="11"/>
    <n v="890"/>
    <n v="347.09999999999991"/>
    <n v="542.90000000000009"/>
    <s v="Valencia"/>
    <s v="Orientado al precio"/>
  </r>
  <r>
    <d v="2016-06-25T00:00:00"/>
    <x v="3"/>
    <s v="Luis Ramírez"/>
    <s v="Equipo ARG_01"/>
    <x v="0"/>
    <x v="0"/>
    <x v="6"/>
    <n v="600"/>
    <n v="318"/>
    <n v="282"/>
    <s v="Córdoba"/>
    <s v="Orientado al precio"/>
  </r>
  <r>
    <d v="2016-06-26T00:00:00"/>
    <x v="4"/>
    <s v="Santiago Pavón"/>
    <s v="Equipo CHI_02"/>
    <x v="1"/>
    <x v="1"/>
    <x v="2"/>
    <n v="150"/>
    <n v="70.5"/>
    <n v="79.5"/>
    <s v="Santiago"/>
    <s v="Orientado al precio"/>
  </r>
  <r>
    <d v="2016-06-26T00:00:00"/>
    <x v="4"/>
    <s v="David Nogal"/>
    <s v="Equipo CHI_01"/>
    <x v="1"/>
    <x v="1"/>
    <x v="3"/>
    <n v="370"/>
    <n v="210.89999999999998"/>
    <n v="159.10000000000002"/>
    <s v="Antofagasta"/>
    <s v="Orientado al precio"/>
  </r>
  <r>
    <d v="2016-06-26T00:00:00"/>
    <x v="4"/>
    <s v="Daniel Angulo"/>
    <s v="Equipo ESP_02"/>
    <x v="3"/>
    <x v="2"/>
    <x v="14"/>
    <n v="560"/>
    <n v="251.99999999999997"/>
    <n v="308"/>
    <s v="San Sebastián"/>
    <s v="Impulsivo"/>
  </r>
  <r>
    <d v="2016-06-28T00:00:00"/>
    <x v="6"/>
    <s v="Jorge Arribas"/>
    <s v="Equipo CHI_02"/>
    <x v="1"/>
    <x v="2"/>
    <x v="14"/>
    <n v="560"/>
    <n v="235.19999999999996"/>
    <n v="324.80000000000007"/>
    <s v="Punta Arenas"/>
    <s v="Orientado al precio"/>
  </r>
  <r>
    <d v="2016-06-30T00:00:00"/>
    <x v="1"/>
    <s v="Julia Sereno"/>
    <s v="Equipo ESP_02"/>
    <x v="3"/>
    <x v="0"/>
    <x v="12"/>
    <n v="80"/>
    <n v="48.8"/>
    <n v="31.200000000000003"/>
    <s v="Madrid"/>
    <s v="Orientado al precio"/>
  </r>
  <r>
    <d v="2016-06-30T00:00:00"/>
    <x v="1"/>
    <s v="Ana Sainz"/>
    <s v="Equipo MEX_03"/>
    <x v="2"/>
    <x v="0"/>
    <x v="9"/>
    <n v="230"/>
    <n v="144.9"/>
    <n v="85.1"/>
    <s v="Mérida"/>
    <s v="Orientado al precio"/>
  </r>
  <r>
    <d v="2016-07-01T00:00:00"/>
    <x v="2"/>
    <s v="Francisco Román"/>
    <s v="Equipo CHI_03"/>
    <x v="1"/>
    <x v="0"/>
    <x v="9"/>
    <n v="230"/>
    <n v="144.9"/>
    <n v="85.1"/>
    <s v="Concepción"/>
    <s v="Crítico"/>
  </r>
  <r>
    <d v="2016-07-02T00:00:00"/>
    <x v="3"/>
    <s v="María Jesús Lorenzo"/>
    <s v="Equipo MEX_03"/>
    <x v="2"/>
    <x v="1"/>
    <x v="10"/>
    <n v="560"/>
    <n v="307.99999999999994"/>
    <n v="252.00000000000006"/>
    <s v="Monterrey"/>
    <s v="Crítico"/>
  </r>
  <r>
    <d v="2016-07-02T00:00:00"/>
    <x v="3"/>
    <s v="Julio Castillo"/>
    <s v="Equipo ESP_01"/>
    <x v="3"/>
    <x v="0"/>
    <x v="0"/>
    <n v="150"/>
    <n v="84.000000000000014"/>
    <n v="65.999999999999986"/>
    <s v="Barcelona"/>
    <s v="Conservador"/>
  </r>
  <r>
    <d v="2016-07-02T00:00:00"/>
    <x v="3"/>
    <s v="Emilio Arribas"/>
    <s v="Equipo MEX_01"/>
    <x v="2"/>
    <x v="1"/>
    <x v="8"/>
    <n v="620"/>
    <n v="372"/>
    <n v="248"/>
    <s v="Monterrey"/>
    <s v="Conservador"/>
  </r>
  <r>
    <d v="2016-07-02T00:00:00"/>
    <x v="3"/>
    <s v="Irene Lázaro"/>
    <s v="Equipo ESP_02"/>
    <x v="3"/>
    <x v="2"/>
    <x v="14"/>
    <n v="560"/>
    <n v="251.99999999999997"/>
    <n v="308"/>
    <s v="Madrid"/>
    <s v="Conservador"/>
  </r>
  <r>
    <d v="2016-07-02T00:00:00"/>
    <x v="3"/>
    <s v="Mariano Durán"/>
    <s v="Equipo ESP_01"/>
    <x v="3"/>
    <x v="2"/>
    <x v="11"/>
    <n v="890"/>
    <n v="445"/>
    <n v="445"/>
    <s v="San Sebastián"/>
    <s v="Crítico"/>
  </r>
  <r>
    <d v="2016-07-03T00:00:00"/>
    <x v="4"/>
    <s v="Daniel Montero"/>
    <s v="Equipo MEX_02"/>
    <x v="2"/>
    <x v="0"/>
    <x v="0"/>
    <n v="150"/>
    <n v="76.5"/>
    <n v="73.5"/>
    <s v="Ciudad de México"/>
    <s v="Orientado al precio"/>
  </r>
  <r>
    <d v="2016-07-04T00:00:00"/>
    <x v="5"/>
    <s v="Susana Álvaro"/>
    <s v="Equipo CHI_02"/>
    <x v="1"/>
    <x v="1"/>
    <x v="13"/>
    <n v="420"/>
    <n v="218.4"/>
    <n v="201.6"/>
    <s v="Santiago"/>
    <s v="Conservador"/>
  </r>
  <r>
    <d v="2016-07-07T00:00:00"/>
    <x v="1"/>
    <s v="Daniel Montero"/>
    <s v="Equipo MEX_02"/>
    <x v="2"/>
    <x v="1"/>
    <x v="10"/>
    <n v="560"/>
    <n v="307.99999999999994"/>
    <n v="252.00000000000006"/>
    <s v="Ciudad de México"/>
    <s v="Conservador"/>
  </r>
  <r>
    <d v="2016-07-07T00:00:00"/>
    <x v="1"/>
    <s v="José Luis Leira"/>
    <s v="Equipo ARG_03"/>
    <x v="0"/>
    <x v="0"/>
    <x v="6"/>
    <n v="600"/>
    <n v="318"/>
    <n v="282"/>
    <s v="Buenos Aires"/>
    <s v="Crítico"/>
  </r>
  <r>
    <d v="2016-07-08T00:00:00"/>
    <x v="2"/>
    <s v="Julio Vázquez"/>
    <s v="Equipo ESP_03"/>
    <x v="3"/>
    <x v="1"/>
    <x v="13"/>
    <n v="420"/>
    <n v="231.00000000000003"/>
    <n v="188.99999999999997"/>
    <s v="Valencia"/>
    <s v="Impulsivo"/>
  </r>
  <r>
    <d v="2016-07-09T00:00:00"/>
    <x v="3"/>
    <s v="Daniel Angulo"/>
    <s v="Equipo ESP_02"/>
    <x v="3"/>
    <x v="1"/>
    <x v="13"/>
    <n v="420"/>
    <n v="231.00000000000003"/>
    <n v="188.99999999999997"/>
    <s v="Sevilla"/>
    <s v="Impulsivo"/>
  </r>
  <r>
    <d v="2016-07-10T00:00:00"/>
    <x v="4"/>
    <s v="Enrique Arjona"/>
    <s v="Equipo ESP_02"/>
    <x v="3"/>
    <x v="0"/>
    <x v="1"/>
    <n v="70"/>
    <n v="46.2"/>
    <n v="23.799999999999997"/>
    <s v="San Sebastián"/>
    <s v="Conservador"/>
  </r>
  <r>
    <d v="2016-07-11T00:00:00"/>
    <x v="5"/>
    <s v="Ana Sainz"/>
    <s v="Equipo MEX_03"/>
    <x v="2"/>
    <x v="1"/>
    <x v="13"/>
    <n v="420"/>
    <n v="210"/>
    <n v="210"/>
    <s v="Ciudad de México"/>
    <s v="Impulsivo"/>
  </r>
  <r>
    <d v="2016-07-12T00:00:00"/>
    <x v="6"/>
    <s v="María Casado"/>
    <s v="Equipo MEX_03"/>
    <x v="2"/>
    <x v="1"/>
    <x v="3"/>
    <n v="370"/>
    <n v="203.49999999999997"/>
    <n v="166.50000000000003"/>
    <s v="Ciudad de México"/>
    <s v="Conservador"/>
  </r>
  <r>
    <d v="2016-07-13T00:00:00"/>
    <x v="0"/>
    <s v="Laura Sánchez"/>
    <s v="Equipo ESP_01"/>
    <x v="3"/>
    <x v="1"/>
    <x v="3"/>
    <n v="370"/>
    <n v="222"/>
    <n v="148"/>
    <s v="Madrid"/>
    <s v="Conservador"/>
  </r>
  <r>
    <d v="2016-07-14T00:00:00"/>
    <x v="1"/>
    <s v="Enrique Arjona"/>
    <s v="Equipo ESP_02"/>
    <x v="3"/>
    <x v="0"/>
    <x v="12"/>
    <n v="80"/>
    <n v="48.8"/>
    <n v="31.200000000000003"/>
    <s v="Sevilla"/>
    <s v="Orientado al precio"/>
  </r>
  <r>
    <d v="2016-07-14T00:00:00"/>
    <x v="1"/>
    <s v="Manuel Rodríguez"/>
    <s v="Equipo MEX_01"/>
    <x v="2"/>
    <x v="1"/>
    <x v="3"/>
    <n v="370"/>
    <n v="203.49999999999997"/>
    <n v="166.50000000000003"/>
    <s v="Ciudad de México"/>
    <s v="Impulsivo"/>
  </r>
  <r>
    <d v="2016-07-14T00:00:00"/>
    <x v="1"/>
    <s v="María Casado"/>
    <s v="Equipo MEX_03"/>
    <x v="2"/>
    <x v="2"/>
    <x v="14"/>
    <n v="560"/>
    <n v="223.99999999999994"/>
    <n v="336.00000000000006"/>
    <s v="Ciudad de México"/>
    <s v="Crítico"/>
  </r>
  <r>
    <d v="2016-07-15T00:00:00"/>
    <x v="2"/>
    <s v="Gema Oliete"/>
    <s v="Equipo MEX_02"/>
    <x v="2"/>
    <x v="1"/>
    <x v="10"/>
    <n v="560"/>
    <n v="307.99999999999994"/>
    <n v="252.00000000000006"/>
    <s v="Guadalajara"/>
    <s v="Conservador"/>
  </r>
  <r>
    <d v="2016-07-15T00:00:00"/>
    <x v="2"/>
    <s v="Begoña Tapia"/>
    <s v="Equipo ESP_03"/>
    <x v="3"/>
    <x v="0"/>
    <x v="9"/>
    <n v="230"/>
    <n v="151.80000000000001"/>
    <n v="78.199999999999989"/>
    <s v="Madrid"/>
    <s v="Conservador"/>
  </r>
  <r>
    <d v="2016-07-15T00:00:00"/>
    <x v="2"/>
    <s v="Carlos Delgado"/>
    <s v="Equipo MEX_02"/>
    <x v="2"/>
    <x v="2"/>
    <x v="7"/>
    <n v="760"/>
    <n v="303.99999999999994"/>
    <n v="456.00000000000006"/>
    <s v="Ciudad de México"/>
    <s v="Impulsivo"/>
  </r>
  <r>
    <d v="2016-07-16T00:00:00"/>
    <x v="3"/>
    <s v="Angélica Martínez"/>
    <s v="Equipo ESP_03"/>
    <x v="3"/>
    <x v="1"/>
    <x v="8"/>
    <n v="620"/>
    <n v="403"/>
    <n v="217"/>
    <s v="Sevilla"/>
    <s v="Conservador"/>
  </r>
  <r>
    <d v="2016-07-16T00:00:00"/>
    <x v="3"/>
    <s v="Carlos Delgado"/>
    <s v="Equipo MEX_02"/>
    <x v="2"/>
    <x v="0"/>
    <x v="1"/>
    <n v="70"/>
    <n v="42.699999999999996"/>
    <n v="27.300000000000004"/>
    <s v="Ciudad de México"/>
    <s v="Orientado al precio"/>
  </r>
  <r>
    <d v="2016-07-16T00:00:00"/>
    <x v="3"/>
    <s v="Laura Sánchez"/>
    <s v="Equipo ESP_01"/>
    <x v="3"/>
    <x v="0"/>
    <x v="9"/>
    <n v="230"/>
    <n v="151.80000000000001"/>
    <n v="78.199999999999989"/>
    <s v="Valencia"/>
    <s v="Orientado al precio"/>
  </r>
  <r>
    <d v="2016-07-16T00:00:00"/>
    <x v="3"/>
    <s v="Emilio Arribas"/>
    <s v="Equipo MEX_01"/>
    <x v="2"/>
    <x v="0"/>
    <x v="1"/>
    <n v="70"/>
    <n v="42.699999999999996"/>
    <n v="27.300000000000004"/>
    <s v="Ciudad de México"/>
    <s v="Conservador"/>
  </r>
  <r>
    <d v="2016-07-18T00:00:00"/>
    <x v="5"/>
    <s v="Dolores Pérez"/>
    <s v="Equipo MEX_01"/>
    <x v="2"/>
    <x v="2"/>
    <x v="7"/>
    <n v="760"/>
    <n v="303.99999999999994"/>
    <n v="456.00000000000006"/>
    <s v="Mérida"/>
    <s v="Crítico"/>
  </r>
  <r>
    <d v="2016-07-19T00:00:00"/>
    <x v="6"/>
    <s v="Mercedes Ponte"/>
    <s v="Equipo ARG_01"/>
    <x v="0"/>
    <x v="1"/>
    <x v="2"/>
    <n v="150"/>
    <n v="62.999999999999986"/>
    <n v="87.000000000000014"/>
    <s v="Mendoza"/>
    <s v="Orientado al precio"/>
  </r>
  <r>
    <d v="2016-07-20T00:00:00"/>
    <x v="0"/>
    <s v="Julia Sereno"/>
    <s v="Equipo ESP_02"/>
    <x v="3"/>
    <x v="0"/>
    <x v="9"/>
    <n v="230"/>
    <n v="151.80000000000001"/>
    <n v="78.199999999999989"/>
    <s v="Madrid"/>
    <s v="Conservador"/>
  </r>
  <r>
    <d v="2016-07-21T00:00:00"/>
    <x v="1"/>
    <s v="Irene Lázaro"/>
    <s v="Equipo ESP_02"/>
    <x v="3"/>
    <x v="0"/>
    <x v="1"/>
    <n v="70"/>
    <n v="46.2"/>
    <n v="23.799999999999997"/>
    <s v="Sevilla"/>
    <s v="Orientado al precio"/>
  </r>
  <r>
    <d v="2016-07-22T00:00:00"/>
    <x v="2"/>
    <s v="David Nogal"/>
    <s v="Equipo CHI_01"/>
    <x v="1"/>
    <x v="1"/>
    <x v="3"/>
    <n v="370"/>
    <n v="210.89999999999998"/>
    <n v="159.10000000000002"/>
    <s v="Santiago"/>
    <s v="Conservador"/>
  </r>
  <r>
    <d v="2016-07-22T00:00:00"/>
    <x v="2"/>
    <s v="Rodrigo Canales"/>
    <s v="Equipo MEX_02"/>
    <x v="2"/>
    <x v="0"/>
    <x v="0"/>
    <n v="150"/>
    <n v="76.5"/>
    <n v="73.5"/>
    <s v="Ciudad de México"/>
    <s v="Conservador"/>
  </r>
  <r>
    <d v="2016-07-23T00:00:00"/>
    <x v="3"/>
    <s v="Manuel Rodríguez"/>
    <s v="Equipo MEX_01"/>
    <x v="2"/>
    <x v="0"/>
    <x v="9"/>
    <n v="230"/>
    <n v="140.29999999999998"/>
    <n v="89.700000000000017"/>
    <s v="Guadalajara"/>
    <s v="Orientado al precio"/>
  </r>
  <r>
    <d v="2016-07-24T00:00:00"/>
    <x v="4"/>
    <s v="Emilio Arribas"/>
    <s v="Equipo MEX_01"/>
    <x v="2"/>
    <x v="1"/>
    <x v="8"/>
    <n v="620"/>
    <n v="372"/>
    <n v="248"/>
    <s v="Mérida"/>
    <s v="Conservador"/>
  </r>
  <r>
    <d v="2016-07-25T00:00:00"/>
    <x v="5"/>
    <s v="Gema Oliete"/>
    <s v="Equipo MEX_02"/>
    <x v="2"/>
    <x v="2"/>
    <x v="11"/>
    <n v="890"/>
    <n v="400.49999999999994"/>
    <n v="489.50000000000006"/>
    <s v="Mérida"/>
    <s v="Orientado al precio"/>
  </r>
  <r>
    <d v="2016-07-25T00:00:00"/>
    <x v="5"/>
    <s v="Rodrigo Canales"/>
    <s v="Equipo MEX_02"/>
    <x v="2"/>
    <x v="1"/>
    <x v="8"/>
    <n v="620"/>
    <n v="372"/>
    <n v="248"/>
    <s v="Ciudad de México"/>
    <s v="Orientado al precio"/>
  </r>
  <r>
    <d v="2016-07-26T00:00:00"/>
    <x v="6"/>
    <s v="Ana Sainz"/>
    <s v="Equipo MEX_03"/>
    <x v="2"/>
    <x v="1"/>
    <x v="8"/>
    <n v="620"/>
    <n v="372"/>
    <n v="248"/>
    <s v="Ciudad de México"/>
    <s v="Orientado al precio"/>
  </r>
  <r>
    <d v="2016-07-27T00:00:00"/>
    <x v="0"/>
    <s v="Irene Lázaro"/>
    <s v="Equipo ESP_02"/>
    <x v="3"/>
    <x v="0"/>
    <x v="6"/>
    <n v="600"/>
    <n v="366"/>
    <n v="234"/>
    <s v="Barcelona"/>
    <s v="Impulsivo"/>
  </r>
  <r>
    <d v="2016-07-30T00:00:00"/>
    <x v="3"/>
    <s v="Julio Vázquez"/>
    <s v="Equipo ESP_03"/>
    <x v="3"/>
    <x v="2"/>
    <x v="14"/>
    <n v="560"/>
    <n v="251.99999999999997"/>
    <n v="308"/>
    <s v="Madrid"/>
    <s v="Conservador"/>
  </r>
  <r>
    <d v="2016-07-30T00:00:00"/>
    <x v="3"/>
    <s v="Angélica Martínez"/>
    <s v="Equipo ESP_03"/>
    <x v="3"/>
    <x v="2"/>
    <x v="14"/>
    <n v="560"/>
    <n v="251.99999999999997"/>
    <n v="308"/>
    <s v="Sevilla"/>
    <s v="Orientado al precio"/>
  </r>
  <r>
    <d v="2016-07-31T00:00:00"/>
    <x v="4"/>
    <s v="Luis Ramírez"/>
    <s v="Equipo ARG_01"/>
    <x v="0"/>
    <x v="2"/>
    <x v="14"/>
    <n v="560"/>
    <n v="207.19999999999993"/>
    <n v="352.80000000000007"/>
    <s v="Córdoba"/>
    <s v="Conservador"/>
  </r>
  <r>
    <d v="2016-08-01T00:00:00"/>
    <x v="5"/>
    <s v="Gabriel Ramos"/>
    <s v="Equipo ESP_03"/>
    <x v="3"/>
    <x v="1"/>
    <x v="3"/>
    <n v="370"/>
    <n v="222"/>
    <n v="148"/>
    <s v="Barcelona"/>
    <s v="Conservador"/>
  </r>
  <r>
    <d v="2016-08-01T00:00:00"/>
    <x v="5"/>
    <s v="Esperanza López"/>
    <s v="Equipo ARG_02"/>
    <x v="0"/>
    <x v="2"/>
    <x v="5"/>
    <n v="1650"/>
    <n v="445.50000000000006"/>
    <n v="1204.5"/>
    <s v="Córdoba"/>
    <s v="Conservador"/>
  </r>
  <r>
    <d v="2016-08-01T00:00:00"/>
    <x v="5"/>
    <s v="Emilia Cerviño"/>
    <s v="Equipo ARG_02"/>
    <x v="0"/>
    <x v="0"/>
    <x v="6"/>
    <n v="600"/>
    <n v="318"/>
    <n v="282"/>
    <s v="Mendoza"/>
    <s v="Impulsivo"/>
  </r>
  <r>
    <d v="2016-08-01T00:00:00"/>
    <x v="5"/>
    <s v="Gema Oliete"/>
    <s v="Equipo MEX_02"/>
    <x v="2"/>
    <x v="1"/>
    <x v="10"/>
    <n v="560"/>
    <n v="307.99999999999994"/>
    <n v="252.00000000000006"/>
    <s v="Mérida"/>
    <s v="Orientado al precio"/>
  </r>
  <r>
    <d v="2016-08-02T00:00:00"/>
    <x v="6"/>
    <s v="Vanesa Serna"/>
    <s v="Equipo ESP_01"/>
    <x v="3"/>
    <x v="2"/>
    <x v="11"/>
    <n v="890"/>
    <n v="445"/>
    <n v="445"/>
    <s v="Sevilla"/>
    <s v="Impulsivo"/>
  </r>
  <r>
    <d v="2016-08-03T00:00:00"/>
    <x v="0"/>
    <s v="Emilio Arribas"/>
    <s v="Equipo MEX_01"/>
    <x v="2"/>
    <x v="0"/>
    <x v="12"/>
    <n v="80"/>
    <n v="44.8"/>
    <n v="35.200000000000003"/>
    <s v="Ciudad de México"/>
    <s v="Orientado al precio"/>
  </r>
  <r>
    <d v="2016-08-05T00:00:00"/>
    <x v="2"/>
    <s v="Angélica Martínez"/>
    <s v="Equipo ESP_03"/>
    <x v="3"/>
    <x v="1"/>
    <x v="3"/>
    <n v="370"/>
    <n v="222"/>
    <n v="148"/>
    <s v="Sevilla"/>
    <s v="Impulsivo"/>
  </r>
  <r>
    <d v="2016-08-05T00:00:00"/>
    <x v="2"/>
    <s v="Enrique Ros"/>
    <s v="Equipo CHI_01"/>
    <x v="1"/>
    <x v="0"/>
    <x v="1"/>
    <n v="70"/>
    <n v="44.1"/>
    <n v="25.9"/>
    <s v="Santiago"/>
    <s v="Orientado al precio"/>
  </r>
  <r>
    <d v="2016-08-06T00:00:00"/>
    <x v="3"/>
    <s v="Daniel Salinas"/>
    <s v="Equipo MEX_01"/>
    <x v="2"/>
    <x v="1"/>
    <x v="13"/>
    <n v="420"/>
    <n v="210"/>
    <n v="210"/>
    <s v="Ciudad de México"/>
    <s v="Orientado al precio"/>
  </r>
  <r>
    <d v="2016-08-07T00:00:00"/>
    <x v="4"/>
    <s v="Dolores Pérez"/>
    <s v="Equipo MEX_01"/>
    <x v="2"/>
    <x v="2"/>
    <x v="4"/>
    <n v="230"/>
    <n v="91.999999999999986"/>
    <n v="138"/>
    <s v="Mérida"/>
    <s v="Crítico"/>
  </r>
  <r>
    <d v="2016-08-08T00:00:00"/>
    <x v="5"/>
    <s v="Jorge Arribas"/>
    <s v="Equipo CHI_02"/>
    <x v="1"/>
    <x v="2"/>
    <x v="5"/>
    <n v="1650"/>
    <n v="527.99999999999989"/>
    <n v="1122"/>
    <s v="Santiago"/>
    <s v="Impulsivo"/>
  </r>
  <r>
    <d v="2016-08-09T00:00:00"/>
    <x v="6"/>
    <s v="Sandra Peña"/>
    <s v="Equipo CHI_03"/>
    <x v="1"/>
    <x v="1"/>
    <x v="2"/>
    <n v="150"/>
    <n v="70.5"/>
    <n v="79.5"/>
    <s v="Antofagasta"/>
    <s v="Impulsivo"/>
  </r>
  <r>
    <d v="2016-08-10T00:00:00"/>
    <x v="0"/>
    <s v="Gema Oliete"/>
    <s v="Equipo MEX_02"/>
    <x v="2"/>
    <x v="2"/>
    <x v="14"/>
    <n v="560"/>
    <n v="223.99999999999994"/>
    <n v="336.00000000000006"/>
    <s v="Guadalajara"/>
    <s v="Orientado al precio"/>
  </r>
  <r>
    <d v="2016-08-11T00:00:00"/>
    <x v="1"/>
    <s v="Virginia Rubio"/>
    <s v="Equipo CHI_02"/>
    <x v="1"/>
    <x v="2"/>
    <x v="5"/>
    <n v="1650"/>
    <n v="527.99999999999989"/>
    <n v="1122"/>
    <s v="Santiago"/>
    <s v="Crítico"/>
  </r>
  <r>
    <d v="2016-08-12T00:00:00"/>
    <x v="2"/>
    <s v="Tania Zurita"/>
    <s v="Equipo ARG_02"/>
    <x v="0"/>
    <x v="2"/>
    <x v="11"/>
    <n v="890"/>
    <n v="347.09999999999991"/>
    <n v="542.90000000000009"/>
    <s v="Córdoba"/>
    <s v="Conservador"/>
  </r>
  <r>
    <d v="2016-08-12T00:00:00"/>
    <x v="2"/>
    <s v="Mariano Durán"/>
    <s v="Equipo ESP_01"/>
    <x v="3"/>
    <x v="1"/>
    <x v="8"/>
    <n v="620"/>
    <n v="403"/>
    <n v="217"/>
    <s v="San Sebastián"/>
    <s v="Crítico"/>
  </r>
  <r>
    <d v="2016-08-13T00:00:00"/>
    <x v="3"/>
    <s v="Carlos Delgado"/>
    <s v="Equipo MEX_02"/>
    <x v="2"/>
    <x v="0"/>
    <x v="1"/>
    <n v="70"/>
    <n v="42.699999999999996"/>
    <n v="27.300000000000004"/>
    <s v="Ciudad de México"/>
    <s v="Conservador"/>
  </r>
  <r>
    <d v="2016-08-13T00:00:00"/>
    <x v="3"/>
    <s v="Ana Belén Rascado"/>
    <s v="Equipo CHI_03"/>
    <x v="1"/>
    <x v="2"/>
    <x v="5"/>
    <n v="1650"/>
    <n v="527.99999999999989"/>
    <n v="1122"/>
    <s v="Santiago"/>
    <s v="Crítico"/>
  </r>
  <r>
    <d v="2016-08-14T00:00:00"/>
    <x v="4"/>
    <s v="Alejandro Martín"/>
    <s v="Equipo CHI_01"/>
    <x v="1"/>
    <x v="1"/>
    <x v="2"/>
    <n v="150"/>
    <n v="70.5"/>
    <n v="79.5"/>
    <s v="Santiago"/>
    <s v="Orientado al precio"/>
  </r>
  <r>
    <d v="2016-08-15T00:00:00"/>
    <x v="5"/>
    <s v="Angélica Martínez"/>
    <s v="Equipo ESP_03"/>
    <x v="3"/>
    <x v="2"/>
    <x v="7"/>
    <n v="760"/>
    <n v="341.99999999999994"/>
    <n v="418.00000000000006"/>
    <s v="Valencia"/>
    <s v="Impulsivo"/>
  </r>
  <r>
    <d v="2016-08-16T00:00:00"/>
    <x v="6"/>
    <s v="Dolores Pérez"/>
    <s v="Equipo MEX_01"/>
    <x v="2"/>
    <x v="2"/>
    <x v="7"/>
    <n v="760"/>
    <n v="303.99999999999994"/>
    <n v="456.00000000000006"/>
    <s v="Ciudad de México"/>
    <s v="Crítico"/>
  </r>
  <r>
    <d v="2016-08-16T00:00:00"/>
    <x v="6"/>
    <s v="Daniel Angulo"/>
    <s v="Equipo ESP_02"/>
    <x v="3"/>
    <x v="1"/>
    <x v="3"/>
    <n v="370"/>
    <n v="222"/>
    <n v="148"/>
    <s v="Barcelona"/>
    <s v="Conservador"/>
  </r>
  <r>
    <d v="2016-08-17T00:00:00"/>
    <x v="0"/>
    <s v="Carlos Delgado"/>
    <s v="Equipo MEX_02"/>
    <x v="2"/>
    <x v="0"/>
    <x v="9"/>
    <n v="230"/>
    <n v="140.29999999999998"/>
    <n v="89.700000000000017"/>
    <s v="Ciudad de México"/>
    <s v="Orientado al precio"/>
  </r>
  <r>
    <d v="2016-08-17T00:00:00"/>
    <x v="0"/>
    <s v="Luis Ramírez"/>
    <s v="Equipo ARG_01"/>
    <x v="0"/>
    <x v="1"/>
    <x v="3"/>
    <n v="370"/>
    <n v="192.4"/>
    <n v="177.6"/>
    <s v="Mendoza"/>
    <s v="Impulsivo"/>
  </r>
  <r>
    <d v="2016-08-19T00:00:00"/>
    <x v="2"/>
    <s v="Manuel Rodríguez"/>
    <s v="Equipo MEX_01"/>
    <x v="2"/>
    <x v="0"/>
    <x v="1"/>
    <n v="70"/>
    <n v="42.699999999999996"/>
    <n v="27.300000000000004"/>
    <s v="Ciudad de México"/>
    <s v="Orientado al precio"/>
  </r>
  <r>
    <d v="2014-08-22T00:00:00"/>
    <x v="2"/>
    <s v="Alicia Alonso"/>
    <s v="Equipo ESP_01"/>
    <x v="3"/>
    <x v="1"/>
    <x v="10"/>
    <n v="560"/>
    <n v="336"/>
    <n v="224"/>
    <s v="San Sebastián"/>
    <s v="Orientado al precio"/>
  </r>
  <r>
    <d v="2016-08-19T00:00:00"/>
    <x v="2"/>
    <s v="Carlos Arroyo"/>
    <s v="Equipo MEX_03"/>
    <x v="2"/>
    <x v="1"/>
    <x v="8"/>
    <n v="620"/>
    <n v="372"/>
    <n v="248"/>
    <s v="Ciudad de México"/>
    <s v="Conservador"/>
  </r>
  <r>
    <d v="2014-08-23T00:00:00"/>
    <x v="3"/>
    <s v="Jacobo Medrano"/>
    <s v="Equipo ARG_03"/>
    <x v="0"/>
    <x v="2"/>
    <x v="7"/>
    <n v="760"/>
    <n v="281.19999999999993"/>
    <n v="478.80000000000007"/>
    <s v="Córdoba"/>
    <s v="Orientado al precio"/>
  </r>
  <r>
    <d v="2016-08-20T00:00:00"/>
    <x v="3"/>
    <s v="Laura Sánchez"/>
    <s v="Equipo ESP_01"/>
    <x v="3"/>
    <x v="1"/>
    <x v="3"/>
    <n v="370"/>
    <n v="222"/>
    <n v="148"/>
    <s v="Madrid"/>
    <s v="Crítico"/>
  </r>
  <r>
    <d v="2016-08-20T00:00:00"/>
    <x v="3"/>
    <s v="Rodrigo Canales"/>
    <s v="Equipo MEX_02"/>
    <x v="2"/>
    <x v="2"/>
    <x v="11"/>
    <n v="890"/>
    <n v="400.49999999999994"/>
    <n v="489.50000000000006"/>
    <s v="Ciudad de México"/>
    <s v="Orientado al precio"/>
  </r>
  <r>
    <d v="2016-08-20T00:00:00"/>
    <x v="3"/>
    <s v="Vanesa Serna"/>
    <s v="Equipo ESP_01"/>
    <x v="3"/>
    <x v="1"/>
    <x v="2"/>
    <n v="150"/>
    <n v="75"/>
    <n v="75"/>
    <s v="Sevilla"/>
    <s v="Conservador"/>
  </r>
  <r>
    <d v="2016-08-20T00:00:00"/>
    <x v="3"/>
    <s v="Julia Sereno"/>
    <s v="Equipo ESP_02"/>
    <x v="3"/>
    <x v="2"/>
    <x v="4"/>
    <n v="230"/>
    <n v="103.49999999999999"/>
    <n v="126.50000000000001"/>
    <s v="Madrid"/>
    <s v="Orientado al precio"/>
  </r>
  <r>
    <d v="2016-08-20T00:00:00"/>
    <x v="3"/>
    <s v="Marisa Rojas"/>
    <s v="Equipo ESP_02"/>
    <x v="3"/>
    <x v="1"/>
    <x v="10"/>
    <n v="560"/>
    <n v="336"/>
    <n v="224"/>
    <s v="Madrid"/>
    <s v="Orientado al precio"/>
  </r>
  <r>
    <d v="2016-08-20T00:00:00"/>
    <x v="3"/>
    <s v="Julio Vázquez"/>
    <s v="Equipo ESP_03"/>
    <x v="3"/>
    <x v="2"/>
    <x v="5"/>
    <n v="1650"/>
    <n v="577.5"/>
    <n v="1072.5"/>
    <s v="Madrid"/>
    <s v="Conservador"/>
  </r>
  <r>
    <d v="2016-08-22T00:00:00"/>
    <x v="5"/>
    <s v="Esperanza López"/>
    <s v="Equipo ARG_02"/>
    <x v="0"/>
    <x v="2"/>
    <x v="4"/>
    <n v="230"/>
    <n v="85.09999999999998"/>
    <n v="144.90000000000003"/>
    <s v="Buenos Aires"/>
    <s v="Conservador"/>
  </r>
  <r>
    <d v="2016-08-22T00:00:00"/>
    <x v="5"/>
    <s v="Julio Vázquez"/>
    <s v="Equipo ESP_03"/>
    <x v="3"/>
    <x v="0"/>
    <x v="6"/>
    <n v="600"/>
    <n v="366"/>
    <n v="234"/>
    <s v="San Sebastián"/>
    <s v="Crítico"/>
  </r>
  <r>
    <d v="2016-08-23T00:00:00"/>
    <x v="6"/>
    <s v="Angélica Martínez"/>
    <s v="Equipo ESP_03"/>
    <x v="3"/>
    <x v="2"/>
    <x v="14"/>
    <n v="560"/>
    <n v="251.99999999999997"/>
    <n v="308"/>
    <s v="Valencia"/>
    <s v="Orientado al precio"/>
  </r>
  <r>
    <d v="2016-08-24T00:00:00"/>
    <x v="0"/>
    <s v="Rodrigo Canales"/>
    <s v="Equipo MEX_02"/>
    <x v="2"/>
    <x v="0"/>
    <x v="9"/>
    <n v="230"/>
    <n v="140.29999999999998"/>
    <n v="89.700000000000017"/>
    <s v="Mérida"/>
    <s v="Conservador"/>
  </r>
  <r>
    <d v="2016-08-25T00:00:00"/>
    <x v="1"/>
    <s v="Ana Sainz"/>
    <s v="Equipo MEX_03"/>
    <x v="2"/>
    <x v="1"/>
    <x v="2"/>
    <n v="150"/>
    <n v="67.5"/>
    <n v="82.5"/>
    <s v="Ciudad de México"/>
    <s v="Impulsivo"/>
  </r>
  <r>
    <d v="2016-08-25T00:00:00"/>
    <x v="1"/>
    <s v="José Hernández"/>
    <s v="Equipo MEX_03"/>
    <x v="2"/>
    <x v="1"/>
    <x v="10"/>
    <n v="560"/>
    <n v="307.99999999999994"/>
    <n v="252.00000000000006"/>
    <s v="Ciudad de México"/>
    <s v="Crítico"/>
  </r>
  <r>
    <d v="2016-08-26T00:00:00"/>
    <x v="2"/>
    <s v="Emilio Arribas"/>
    <s v="Equipo MEX_01"/>
    <x v="2"/>
    <x v="1"/>
    <x v="2"/>
    <n v="150"/>
    <n v="67.5"/>
    <n v="82.5"/>
    <s v="Ciudad de México"/>
    <s v="Impulsivo"/>
  </r>
  <r>
    <d v="2016-08-26T00:00:00"/>
    <x v="2"/>
    <s v="Daniel Angulo"/>
    <s v="Equipo ESP_02"/>
    <x v="3"/>
    <x v="2"/>
    <x v="5"/>
    <n v="1650"/>
    <n v="577.5"/>
    <n v="1072.5"/>
    <s v="Barcelona"/>
    <s v="Impulsivo"/>
  </r>
  <r>
    <d v="2016-08-27T00:00:00"/>
    <x v="3"/>
    <s v="Carlos Arroyo"/>
    <s v="Equipo MEX_03"/>
    <x v="2"/>
    <x v="1"/>
    <x v="8"/>
    <n v="620"/>
    <n v="372"/>
    <n v="248"/>
    <s v="Ciudad de México"/>
    <s v="Impulsivo"/>
  </r>
  <r>
    <d v="2016-08-27T00:00:00"/>
    <x v="3"/>
    <s v="Cristina Gómez"/>
    <s v="Equipo ARG_01"/>
    <x v="0"/>
    <x v="2"/>
    <x v="5"/>
    <n v="1650"/>
    <n v="445.50000000000006"/>
    <n v="1204.5"/>
    <s v="Córdoba"/>
    <s v="Conservador"/>
  </r>
  <r>
    <d v="2016-08-27T00:00:00"/>
    <x v="3"/>
    <s v="Susana Álvaro"/>
    <s v="Equipo CHI_02"/>
    <x v="1"/>
    <x v="2"/>
    <x v="11"/>
    <n v="890"/>
    <n v="418.29999999999995"/>
    <n v="471.70000000000005"/>
    <s v="Concepción"/>
    <s v="Conservador"/>
  </r>
  <r>
    <d v="2016-08-28T00:00:00"/>
    <x v="4"/>
    <s v="Ana Belén Rascado"/>
    <s v="Equipo CHI_03"/>
    <x v="1"/>
    <x v="1"/>
    <x v="3"/>
    <n v="370"/>
    <n v="203.49999999999997"/>
    <n v="166.50000000000003"/>
    <s v="Santiago"/>
    <s v="Orientado al precio"/>
  </r>
  <r>
    <d v="2016-08-28T00:00:00"/>
    <x v="4"/>
    <s v="Daniel Angulo"/>
    <s v="Equipo ESP_02"/>
    <x v="3"/>
    <x v="1"/>
    <x v="3"/>
    <n v="370"/>
    <n v="222"/>
    <n v="148"/>
    <s v="Barcelona"/>
    <s v="Orientado al precio"/>
  </r>
  <r>
    <d v="2016-08-28T00:00:00"/>
    <x v="4"/>
    <s v="David Nogal"/>
    <s v="Equipo CHI_01"/>
    <x v="1"/>
    <x v="0"/>
    <x v="1"/>
    <n v="70"/>
    <n v="44.1"/>
    <n v="25.9"/>
    <s v="Concepción"/>
    <s v="Conservador"/>
  </r>
  <r>
    <d v="2016-08-28T00:00:00"/>
    <x v="4"/>
    <s v="Tania Zurita"/>
    <s v="Equipo ARG_02"/>
    <x v="0"/>
    <x v="1"/>
    <x v="8"/>
    <n v="620"/>
    <n v="353.40000000000003"/>
    <n v="266.59999999999997"/>
    <s v="Mendoza"/>
    <s v="Crítico"/>
  </r>
  <r>
    <d v="2016-08-29T00:00:00"/>
    <x v="5"/>
    <s v="Daniel Montero"/>
    <s v="Equipo MEX_02"/>
    <x v="2"/>
    <x v="2"/>
    <x v="4"/>
    <n v="230"/>
    <n v="91.999999999999986"/>
    <n v="138"/>
    <s v="Ciudad de México"/>
    <s v="Impulsivo"/>
  </r>
  <r>
    <d v="2016-08-30T00:00:00"/>
    <x v="6"/>
    <s v="Marisa Rojas"/>
    <s v="Equipo ESP_02"/>
    <x v="3"/>
    <x v="0"/>
    <x v="1"/>
    <n v="70"/>
    <n v="46.2"/>
    <n v="23.799999999999997"/>
    <s v="Sevilla"/>
    <s v="Conservador"/>
  </r>
  <r>
    <d v="2016-08-31T00:00:00"/>
    <x v="0"/>
    <s v="Emilio Arribas"/>
    <s v="Equipo MEX_01"/>
    <x v="2"/>
    <x v="0"/>
    <x v="1"/>
    <n v="70"/>
    <n v="42.699999999999996"/>
    <n v="27.300000000000004"/>
    <s v="Guadalajara"/>
    <s v="Impulsivo"/>
  </r>
  <r>
    <d v="2016-09-02T00:00:00"/>
    <x v="2"/>
    <s v="Emilia Cerviño"/>
    <s v="Equipo ARG_02"/>
    <x v="0"/>
    <x v="2"/>
    <x v="4"/>
    <n v="230"/>
    <n v="85.09999999999998"/>
    <n v="144.90000000000003"/>
    <s v="Buenos Aires"/>
    <s v="Conservador"/>
  </r>
  <r>
    <d v="2016-09-03T00:00:00"/>
    <x v="3"/>
    <s v="Jorge Pardo"/>
    <s v="Equipo ESP_03"/>
    <x v="3"/>
    <x v="0"/>
    <x v="9"/>
    <n v="230"/>
    <n v="151.80000000000001"/>
    <n v="78.199999999999989"/>
    <s v="San Sebastián"/>
    <s v="Conservador"/>
  </r>
  <r>
    <d v="2016-09-03T00:00:00"/>
    <x v="3"/>
    <s v="Daniel Montero"/>
    <s v="Equipo MEX_02"/>
    <x v="2"/>
    <x v="0"/>
    <x v="9"/>
    <n v="230"/>
    <n v="140.29999999999998"/>
    <n v="89.700000000000017"/>
    <s v="Ciudad de México"/>
    <s v="Orientado al precio"/>
  </r>
  <r>
    <d v="2016-09-03T00:00:00"/>
    <x v="3"/>
    <s v="Laura Sánchez"/>
    <s v="Equipo ESP_01"/>
    <x v="3"/>
    <x v="1"/>
    <x v="3"/>
    <n v="370"/>
    <n v="222"/>
    <n v="148"/>
    <s v="Madrid"/>
    <s v="Orientado al precio"/>
  </r>
  <r>
    <d v="2016-09-03T00:00:00"/>
    <x v="3"/>
    <s v="Ana Belén Rascado"/>
    <s v="Equipo CHI_03"/>
    <x v="1"/>
    <x v="0"/>
    <x v="0"/>
    <n v="150"/>
    <n v="79.5"/>
    <n v="70.5"/>
    <s v="Concepción"/>
    <s v="Orientado al precio"/>
  </r>
  <r>
    <d v="2016-09-05T00:00:00"/>
    <x v="5"/>
    <s v="Daniel Montero"/>
    <s v="Equipo MEX_02"/>
    <x v="2"/>
    <x v="1"/>
    <x v="3"/>
    <n v="370"/>
    <n v="203.49999999999997"/>
    <n v="166.50000000000003"/>
    <s v="Ciudad de México"/>
    <s v="Conservador"/>
  </r>
  <r>
    <d v="2016-09-05T00:00:00"/>
    <x v="5"/>
    <s v="Virginia Rubio"/>
    <s v="Equipo CHI_02"/>
    <x v="1"/>
    <x v="0"/>
    <x v="9"/>
    <n v="230"/>
    <n v="140.29999999999998"/>
    <n v="89.700000000000017"/>
    <s v="Punta Arenas"/>
    <s v="Conservador"/>
  </r>
  <r>
    <d v="2016-09-05T00:00:00"/>
    <x v="5"/>
    <s v="Emilio Arribas"/>
    <s v="Equipo MEX_01"/>
    <x v="2"/>
    <x v="2"/>
    <x v="7"/>
    <n v="760"/>
    <n v="303.99999999999994"/>
    <n v="456.00000000000006"/>
    <s v="Ciudad de México"/>
    <s v="Conservador"/>
  </r>
  <r>
    <d v="2016-09-06T00:00:00"/>
    <x v="6"/>
    <s v="María Casado"/>
    <s v="Equipo MEX_03"/>
    <x v="2"/>
    <x v="0"/>
    <x v="1"/>
    <n v="70"/>
    <n v="42.699999999999996"/>
    <n v="27.300000000000004"/>
    <s v="Ciudad de México"/>
    <s v="Impulsivo"/>
  </r>
  <r>
    <d v="2016-09-06T00:00:00"/>
    <x v="6"/>
    <s v="Carlos Arroyo"/>
    <s v="Equipo MEX_03"/>
    <x v="2"/>
    <x v="2"/>
    <x v="11"/>
    <n v="890"/>
    <n v="400.49999999999994"/>
    <n v="489.50000000000006"/>
    <s v="Mérida"/>
    <s v="Orientado al precio"/>
  </r>
  <r>
    <d v="2016-09-08T00:00:00"/>
    <x v="1"/>
    <s v="Vanesa Serna"/>
    <s v="Equipo ESP_01"/>
    <x v="3"/>
    <x v="2"/>
    <x v="5"/>
    <n v="1650"/>
    <n v="577.5"/>
    <n v="1072.5"/>
    <s v="Madrid"/>
    <s v="Conservador"/>
  </r>
  <r>
    <d v="2016-09-09T00:00:00"/>
    <x v="2"/>
    <s v="Julio Castillo"/>
    <s v="Equipo ESP_01"/>
    <x v="3"/>
    <x v="1"/>
    <x v="8"/>
    <n v="620"/>
    <n v="403"/>
    <n v="217"/>
    <s v="Sevilla"/>
    <s v="Conservador"/>
  </r>
  <r>
    <d v="2016-09-09T00:00:00"/>
    <x v="2"/>
    <s v="Julio Vázquez"/>
    <s v="Equipo ESP_03"/>
    <x v="3"/>
    <x v="2"/>
    <x v="5"/>
    <n v="1650"/>
    <n v="577.5"/>
    <n v="1072.5"/>
    <s v="Sevilla"/>
    <s v="Impulsivo"/>
  </r>
  <r>
    <d v="2016-09-11T00:00:00"/>
    <x v="4"/>
    <s v="Irene Lázaro"/>
    <s v="Equipo ESP_02"/>
    <x v="3"/>
    <x v="0"/>
    <x v="1"/>
    <n v="70"/>
    <n v="46.2"/>
    <n v="23.799999999999997"/>
    <s v="Madrid"/>
    <s v="Orientado al precio"/>
  </r>
  <r>
    <d v="2016-09-11T00:00:00"/>
    <x v="4"/>
    <s v="Mariano Durán"/>
    <s v="Equipo ESP_01"/>
    <x v="3"/>
    <x v="1"/>
    <x v="3"/>
    <n v="370"/>
    <n v="222"/>
    <n v="148"/>
    <s v="Sevilla"/>
    <s v="Conservador"/>
  </r>
  <r>
    <d v="2016-09-11T00:00:00"/>
    <x v="4"/>
    <s v="Teresa Barceló"/>
    <s v="Equipo CHI_02"/>
    <x v="1"/>
    <x v="0"/>
    <x v="12"/>
    <n v="80"/>
    <n v="46.4"/>
    <n v="33.6"/>
    <s v="Punta Arenas"/>
    <s v="Impulsivo"/>
  </r>
  <r>
    <d v="2016-09-15T00:00:00"/>
    <x v="1"/>
    <s v="Sandra Peña"/>
    <s v="Equipo CHI_03"/>
    <x v="1"/>
    <x v="0"/>
    <x v="9"/>
    <n v="230"/>
    <n v="140.29999999999998"/>
    <n v="89.700000000000017"/>
    <s v="Santiago"/>
    <s v="Conservador"/>
  </r>
  <r>
    <d v="2016-09-15T00:00:00"/>
    <x v="1"/>
    <s v="Marisa Rojas"/>
    <s v="Equipo ESP_02"/>
    <x v="3"/>
    <x v="1"/>
    <x v="10"/>
    <n v="560"/>
    <n v="336"/>
    <n v="224"/>
    <s v="San Sebastián"/>
    <s v="Crítico"/>
  </r>
  <r>
    <d v="2016-09-16T00:00:00"/>
    <x v="2"/>
    <s v="María Hernández"/>
    <s v="Equipo ARG_03"/>
    <x v="0"/>
    <x v="1"/>
    <x v="10"/>
    <n v="560"/>
    <n v="291.2"/>
    <n v="268.8"/>
    <s v="Mar del Plata"/>
    <s v="Impulsivo"/>
  </r>
  <r>
    <d v="2016-09-16T00:00:00"/>
    <x v="2"/>
    <s v="Daniel Angulo"/>
    <s v="Equipo ESP_02"/>
    <x v="3"/>
    <x v="2"/>
    <x v="7"/>
    <n v="760"/>
    <n v="341.99999999999994"/>
    <n v="418.00000000000006"/>
    <s v="Valencia"/>
    <s v="Impulsivo"/>
  </r>
  <r>
    <d v="2016-09-17T00:00:00"/>
    <x v="3"/>
    <s v="María Casado"/>
    <s v="Equipo MEX_03"/>
    <x v="2"/>
    <x v="2"/>
    <x v="14"/>
    <n v="560"/>
    <n v="223.99999999999994"/>
    <n v="336.00000000000006"/>
    <s v="Ciudad de México"/>
    <s v="Conservador"/>
  </r>
  <r>
    <d v="2014-09-22T00:00:00"/>
    <x v="5"/>
    <s v="Teresa Barceló"/>
    <s v="Equipo CHI_02"/>
    <x v="1"/>
    <x v="0"/>
    <x v="0"/>
    <n v="150"/>
    <n v="79.5"/>
    <n v="70.5"/>
    <s v="Punta Arenas"/>
    <s v="Orientado al precio"/>
  </r>
  <r>
    <d v="2016-09-19T00:00:00"/>
    <x v="5"/>
    <s v="Julia Sereno"/>
    <s v="Equipo ESP_02"/>
    <x v="3"/>
    <x v="1"/>
    <x v="8"/>
    <n v="620"/>
    <n v="403"/>
    <n v="217"/>
    <s v="Madrid"/>
    <s v="Conservador"/>
  </r>
  <r>
    <d v="2016-09-23T00:00:00"/>
    <x v="2"/>
    <s v="Jacobo Medrano"/>
    <s v="Equipo ARG_03"/>
    <x v="0"/>
    <x v="2"/>
    <x v="14"/>
    <n v="560"/>
    <n v="207.19999999999993"/>
    <n v="352.80000000000007"/>
    <s v="Mendoza"/>
    <s v="Impulsivo"/>
  </r>
  <r>
    <d v="2016-09-23T00:00:00"/>
    <x v="2"/>
    <s v="Emilio Arribas"/>
    <s v="Equipo MEX_01"/>
    <x v="2"/>
    <x v="0"/>
    <x v="6"/>
    <n v="600"/>
    <n v="335.99999999999994"/>
    <n v="264.00000000000006"/>
    <s v="Mérida"/>
    <s v="Crítico"/>
  </r>
  <r>
    <d v="2016-09-24T00:00:00"/>
    <x v="3"/>
    <s v="Javier Montes"/>
    <s v="Equipo ARG_02"/>
    <x v="0"/>
    <x v="2"/>
    <x v="5"/>
    <n v="1650"/>
    <n v="445.50000000000006"/>
    <n v="1204.5"/>
    <s v="Buenos Aires"/>
    <s v="Conservador"/>
  </r>
  <r>
    <d v="2016-09-24T00:00:00"/>
    <x v="3"/>
    <s v="Mariano Durán"/>
    <s v="Equipo ESP_01"/>
    <x v="3"/>
    <x v="2"/>
    <x v="7"/>
    <n v="760"/>
    <n v="341.99999999999994"/>
    <n v="418.00000000000006"/>
    <s v="Barcelona"/>
    <s v="Conservador"/>
  </r>
  <r>
    <d v="2016-09-26T00:00:00"/>
    <x v="5"/>
    <s v="Blanca Cuesta"/>
    <s v="Equipo CHI_03"/>
    <x v="1"/>
    <x v="2"/>
    <x v="7"/>
    <n v="760"/>
    <n v="319.19999999999993"/>
    <n v="440.80000000000007"/>
    <s v="Santiago"/>
    <s v="Conservador"/>
  </r>
  <r>
    <d v="2016-09-29T00:00:00"/>
    <x v="1"/>
    <s v="Julio Vázquez"/>
    <s v="Equipo ESP_03"/>
    <x v="3"/>
    <x v="1"/>
    <x v="3"/>
    <n v="370"/>
    <n v="222"/>
    <n v="148"/>
    <s v="Sevilla"/>
    <s v="Orientado al precio"/>
  </r>
  <r>
    <d v="2016-09-29T00:00:00"/>
    <x v="1"/>
    <s v="Jorge Treviño"/>
    <s v="Equipo CHI_01"/>
    <x v="1"/>
    <x v="0"/>
    <x v="9"/>
    <n v="230"/>
    <n v="144.9"/>
    <n v="85.1"/>
    <s v="Concepción"/>
    <s v="Conservador"/>
  </r>
  <r>
    <d v="2016-09-30T00:00:00"/>
    <x v="2"/>
    <s v="Julio Castillo"/>
    <s v="Equipo ESP_01"/>
    <x v="3"/>
    <x v="1"/>
    <x v="13"/>
    <n v="420"/>
    <n v="231.00000000000003"/>
    <n v="188.99999999999997"/>
    <s v="Sevilla"/>
    <s v="Impulsivo"/>
  </r>
  <r>
    <d v="2016-09-30T00:00:00"/>
    <x v="2"/>
    <s v="Sara Izquierdo"/>
    <s v="Equipo CHI_03"/>
    <x v="1"/>
    <x v="2"/>
    <x v="11"/>
    <n v="890"/>
    <n v="418.29999999999995"/>
    <n v="471.70000000000005"/>
    <s v="Antofagasta"/>
    <s v="Crítico"/>
  </r>
  <r>
    <d v="2016-10-01T00:00:00"/>
    <x v="3"/>
    <s v="Rodrigo Canales"/>
    <s v="Equipo MEX_02"/>
    <x v="2"/>
    <x v="2"/>
    <x v="11"/>
    <n v="890"/>
    <n v="400.49999999999994"/>
    <n v="489.50000000000006"/>
    <s v="Ciudad de México"/>
    <s v="Conservador"/>
  </r>
  <r>
    <d v="2016-10-01T00:00:00"/>
    <x v="3"/>
    <s v="Claudia Gutiérrez"/>
    <s v="Equipo MEX_02"/>
    <x v="2"/>
    <x v="0"/>
    <x v="12"/>
    <n v="80"/>
    <n v="44.8"/>
    <n v="35.200000000000003"/>
    <s v="Ciudad de México"/>
    <s v="Conservador"/>
  </r>
  <r>
    <d v="2016-10-01T00:00:00"/>
    <x v="3"/>
    <s v="Manuel Rodríguez"/>
    <s v="Equipo MEX_01"/>
    <x v="2"/>
    <x v="2"/>
    <x v="7"/>
    <n v="760"/>
    <n v="303.99999999999994"/>
    <n v="456.00000000000006"/>
    <s v="Ciudad de México"/>
    <s v="Impulsivo"/>
  </r>
  <r>
    <d v="2016-10-02T00:00:00"/>
    <x v="4"/>
    <s v="José Luis Leira"/>
    <s v="Equipo ARG_03"/>
    <x v="0"/>
    <x v="2"/>
    <x v="7"/>
    <n v="760"/>
    <n v="281.19999999999993"/>
    <n v="478.80000000000007"/>
    <s v="Buenos Aires"/>
    <s v="Impulsivo"/>
  </r>
  <r>
    <d v="2016-10-03T00:00:00"/>
    <x v="5"/>
    <s v="Julia Sereno"/>
    <s v="Equipo ESP_02"/>
    <x v="3"/>
    <x v="2"/>
    <x v="4"/>
    <n v="230"/>
    <n v="103.49999999999999"/>
    <n v="126.50000000000001"/>
    <s v="Madrid"/>
    <s v="Orientado al precio"/>
  </r>
  <r>
    <d v="2016-10-03T00:00:00"/>
    <x v="5"/>
    <s v="Daniel Salinas"/>
    <s v="Equipo MEX_01"/>
    <x v="2"/>
    <x v="2"/>
    <x v="4"/>
    <n v="230"/>
    <n v="91.999999999999986"/>
    <n v="138"/>
    <s v="Ciudad de México"/>
    <s v="Conservador"/>
  </r>
  <r>
    <d v="2016-10-08T00:00:00"/>
    <x v="3"/>
    <s v="Carlos Delgado"/>
    <s v="Equipo MEX_02"/>
    <x v="2"/>
    <x v="2"/>
    <x v="4"/>
    <n v="230"/>
    <n v="91.999999999999986"/>
    <n v="138"/>
    <s v="Ciudad de México"/>
    <s v="Conservador"/>
  </r>
  <r>
    <d v="2016-10-08T00:00:00"/>
    <x v="3"/>
    <s v="Angélica Martínez"/>
    <s v="Equipo ESP_03"/>
    <x v="3"/>
    <x v="2"/>
    <x v="5"/>
    <n v="1650"/>
    <n v="577.5"/>
    <n v="1072.5"/>
    <s v="Valencia"/>
    <s v="Conservador"/>
  </r>
  <r>
    <d v="2016-10-09T00:00:00"/>
    <x v="4"/>
    <s v="Emilia Cerviño"/>
    <s v="Equipo ARG_02"/>
    <x v="0"/>
    <x v="1"/>
    <x v="10"/>
    <n v="560"/>
    <n v="291.2"/>
    <n v="268.8"/>
    <s v="Mendoza"/>
    <s v="Crítico"/>
  </r>
  <r>
    <d v="2016-10-10T00:00:00"/>
    <x v="5"/>
    <s v="Gabriel Ramos"/>
    <s v="Equipo ESP_03"/>
    <x v="3"/>
    <x v="0"/>
    <x v="12"/>
    <n v="80"/>
    <n v="48.8"/>
    <n v="31.200000000000003"/>
    <s v="Valencia"/>
    <s v="Conservador"/>
  </r>
  <r>
    <d v="2016-10-10T00:00:00"/>
    <x v="5"/>
    <s v="Julia Sereno"/>
    <s v="Equipo ESP_02"/>
    <x v="3"/>
    <x v="0"/>
    <x v="9"/>
    <n v="230"/>
    <n v="151.80000000000001"/>
    <n v="78.199999999999989"/>
    <s v="Valencia"/>
    <s v="Orientado al precio"/>
  </r>
  <r>
    <d v="2016-10-12T00:00:00"/>
    <x v="0"/>
    <s v="Santiago Pavón"/>
    <s v="Equipo CHI_02"/>
    <x v="1"/>
    <x v="1"/>
    <x v="10"/>
    <n v="560"/>
    <n v="319.2"/>
    <n v="240.8"/>
    <s v="Concepción"/>
    <s v="Orientado al precio"/>
  </r>
  <r>
    <d v="2016-10-13T00:00:00"/>
    <x v="1"/>
    <s v="Emilio Arribas"/>
    <s v="Equipo MEX_01"/>
    <x v="2"/>
    <x v="2"/>
    <x v="11"/>
    <n v="890"/>
    <n v="400.49999999999994"/>
    <n v="489.50000000000006"/>
    <s v="Ciudad de México"/>
    <s v="Conservador"/>
  </r>
  <r>
    <d v="2014-10-16T00:00:00"/>
    <x v="1"/>
    <s v="José Luis Leira"/>
    <s v="Equipo ARG_03"/>
    <x v="0"/>
    <x v="1"/>
    <x v="3"/>
    <n v="370"/>
    <n v="192.4"/>
    <n v="177.6"/>
    <s v="Buenos Aires"/>
    <s v="Impulsivo"/>
  </r>
  <r>
    <d v="2016-10-14T00:00:00"/>
    <x v="2"/>
    <s v="Carlos Delgado"/>
    <s v="Equipo MEX_02"/>
    <x v="2"/>
    <x v="2"/>
    <x v="4"/>
    <n v="230"/>
    <n v="91.999999999999986"/>
    <n v="138"/>
    <s v="Ciudad de México"/>
    <s v="Impulsivo"/>
  </r>
  <r>
    <d v="2016-10-14T00:00:00"/>
    <x v="2"/>
    <s v="Irene Lázaro"/>
    <s v="Equipo ESP_02"/>
    <x v="3"/>
    <x v="2"/>
    <x v="14"/>
    <n v="560"/>
    <n v="251.99999999999997"/>
    <n v="308"/>
    <s v="Madrid"/>
    <s v="Impulsivo"/>
  </r>
  <r>
    <d v="2016-10-14T00:00:00"/>
    <x v="2"/>
    <s v="María Jesús Lorenzo"/>
    <s v="Equipo MEX_03"/>
    <x v="2"/>
    <x v="0"/>
    <x v="9"/>
    <n v="230"/>
    <n v="140.29999999999998"/>
    <n v="89.700000000000017"/>
    <s v="Ciudad de México"/>
    <s v="Conservador"/>
  </r>
  <r>
    <d v="2016-10-15T00:00:00"/>
    <x v="3"/>
    <s v="Vanesa Serna"/>
    <s v="Equipo ESP_01"/>
    <x v="3"/>
    <x v="0"/>
    <x v="9"/>
    <n v="230"/>
    <n v="151.80000000000001"/>
    <n v="78.199999999999989"/>
    <s v="Sevilla"/>
    <s v="Conservador"/>
  </r>
  <r>
    <d v="2016-10-16T00:00:00"/>
    <x v="4"/>
    <s v="Rodrigo Canales"/>
    <s v="Equipo MEX_02"/>
    <x v="2"/>
    <x v="0"/>
    <x v="1"/>
    <n v="70"/>
    <n v="42.699999999999996"/>
    <n v="27.300000000000004"/>
    <s v="Monterrey"/>
    <s v="Conservador"/>
  </r>
  <r>
    <d v="2016-10-17T00:00:00"/>
    <x v="5"/>
    <s v="Alicia Alonso"/>
    <s v="Equipo ESP_01"/>
    <x v="3"/>
    <x v="0"/>
    <x v="6"/>
    <n v="600"/>
    <n v="366"/>
    <n v="234"/>
    <s v="San Sebastián"/>
    <s v="Conservador"/>
  </r>
  <r>
    <d v="2016-10-17T00:00:00"/>
    <x v="5"/>
    <s v="Daniel Salinas"/>
    <s v="Equipo MEX_01"/>
    <x v="2"/>
    <x v="0"/>
    <x v="9"/>
    <n v="230"/>
    <n v="140.29999999999998"/>
    <n v="89.700000000000017"/>
    <s v="Ciudad de México"/>
    <s v="Orientado al precio"/>
  </r>
  <r>
    <d v="2016-10-18T00:00:00"/>
    <x v="6"/>
    <s v="Angélica Martínez"/>
    <s v="Equipo ESP_03"/>
    <x v="3"/>
    <x v="0"/>
    <x v="1"/>
    <n v="70"/>
    <n v="46.2"/>
    <n v="23.799999999999997"/>
    <s v="Sevilla"/>
    <s v="Impulsivo"/>
  </r>
  <r>
    <d v="2016-10-19T00:00:00"/>
    <x v="0"/>
    <s v="Sandra Peña"/>
    <s v="Equipo CHI_03"/>
    <x v="1"/>
    <x v="1"/>
    <x v="3"/>
    <n v="370"/>
    <n v="210.89999999999998"/>
    <n v="159.10000000000002"/>
    <s v="Santiago"/>
    <s v="Orientado al precio"/>
  </r>
  <r>
    <d v="2016-10-20T00:00:00"/>
    <x v="1"/>
    <s v="Enrique Ros"/>
    <s v="Equipo CHI_01"/>
    <x v="1"/>
    <x v="0"/>
    <x v="9"/>
    <n v="230"/>
    <n v="144.9"/>
    <n v="85.1"/>
    <s v="Concepción"/>
    <s v="Orientado al precio"/>
  </r>
  <r>
    <d v="2016-10-20T00:00:00"/>
    <x v="1"/>
    <s v="Jorge Arribas"/>
    <s v="Equipo CHI_02"/>
    <x v="1"/>
    <x v="2"/>
    <x v="7"/>
    <n v="760"/>
    <n v="319.19999999999993"/>
    <n v="440.80000000000007"/>
    <s v="Antofagasta"/>
    <s v="Orientado al precio"/>
  </r>
  <r>
    <d v="2016-10-21T00:00:00"/>
    <x v="2"/>
    <s v="Ángel Carrasco"/>
    <s v="Equipo MEX_01"/>
    <x v="2"/>
    <x v="0"/>
    <x v="6"/>
    <n v="600"/>
    <n v="335.99999999999994"/>
    <n v="264.00000000000006"/>
    <s v="Ciudad de México"/>
    <s v="Orientado al precio"/>
  </r>
  <r>
    <d v="2016-10-21T00:00:00"/>
    <x v="2"/>
    <s v="Daniel Angulo"/>
    <s v="Equipo ESP_02"/>
    <x v="3"/>
    <x v="1"/>
    <x v="3"/>
    <n v="370"/>
    <n v="222"/>
    <n v="148"/>
    <s v="Madrid"/>
    <s v="Crítico"/>
  </r>
  <r>
    <d v="2016-10-23T00:00:00"/>
    <x v="4"/>
    <s v="Claudia Gutiérrez"/>
    <s v="Equipo MEX_02"/>
    <x v="2"/>
    <x v="1"/>
    <x v="8"/>
    <n v="620"/>
    <n v="372"/>
    <n v="248"/>
    <s v="Ciudad de México"/>
    <s v="Conservador"/>
  </r>
  <r>
    <d v="2016-10-23T00:00:00"/>
    <x v="4"/>
    <s v="Emilio Arribas"/>
    <s v="Equipo MEX_01"/>
    <x v="2"/>
    <x v="0"/>
    <x v="6"/>
    <n v="600"/>
    <n v="335.99999999999994"/>
    <n v="264.00000000000006"/>
    <s v="Ciudad de México"/>
    <s v="Impulsivo"/>
  </r>
  <r>
    <d v="2016-10-24T00:00:00"/>
    <x v="5"/>
    <s v="Julia Sereno"/>
    <s v="Equipo ESP_02"/>
    <x v="3"/>
    <x v="2"/>
    <x v="11"/>
    <n v="890"/>
    <n v="445"/>
    <n v="445"/>
    <s v="Madrid"/>
    <s v="Conservador"/>
  </r>
  <r>
    <d v="2016-10-26T00:00:00"/>
    <x v="0"/>
    <s v="Gabriel Ramos"/>
    <s v="Equipo ESP_03"/>
    <x v="3"/>
    <x v="2"/>
    <x v="4"/>
    <n v="230"/>
    <n v="103.49999999999999"/>
    <n v="126.50000000000001"/>
    <s v="Valencia"/>
    <s v="Orientado al precio"/>
  </r>
  <r>
    <d v="2016-10-26T00:00:00"/>
    <x v="0"/>
    <s v="Gema Oliete"/>
    <s v="Equipo MEX_02"/>
    <x v="2"/>
    <x v="1"/>
    <x v="3"/>
    <n v="370"/>
    <n v="203.49999999999997"/>
    <n v="166.50000000000003"/>
    <s v="Ciudad de México"/>
    <s v="Conservador"/>
  </r>
  <r>
    <d v="2016-10-28T00:00:00"/>
    <x v="2"/>
    <s v="Emilio Arribas"/>
    <s v="Equipo MEX_01"/>
    <x v="2"/>
    <x v="1"/>
    <x v="8"/>
    <n v="620"/>
    <n v="372"/>
    <n v="248"/>
    <s v="Ciudad de México"/>
    <s v="Impulsivo"/>
  </r>
  <r>
    <d v="2016-10-30T00:00:00"/>
    <x v="4"/>
    <s v="Jorge Arribas"/>
    <s v="Equipo CHI_02"/>
    <x v="1"/>
    <x v="1"/>
    <x v="13"/>
    <n v="420"/>
    <n v="218.4"/>
    <n v="201.6"/>
    <s v="Punta Arenas"/>
    <s v="Impulsivo"/>
  </r>
  <r>
    <d v="2016-10-30T00:00:00"/>
    <x v="4"/>
    <s v="Daniel Salinas"/>
    <s v="Equipo MEX_01"/>
    <x v="2"/>
    <x v="1"/>
    <x v="3"/>
    <n v="370"/>
    <n v="203.49999999999997"/>
    <n v="166.50000000000003"/>
    <s v="Ciudad de México"/>
    <s v="Impulsivo"/>
  </r>
  <r>
    <d v="2016-10-31T00:00:00"/>
    <x v="5"/>
    <s v="Laura Sánchez"/>
    <s v="Equipo ESP_01"/>
    <x v="3"/>
    <x v="0"/>
    <x v="0"/>
    <n v="150"/>
    <n v="84.000000000000014"/>
    <n v="65.999999999999986"/>
    <s v="Madrid"/>
    <s v="Impulsivo"/>
  </r>
  <r>
    <d v="2016-10-31T00:00:00"/>
    <x v="5"/>
    <s v="Enrique Ros"/>
    <s v="Equipo CHI_01"/>
    <x v="1"/>
    <x v="1"/>
    <x v="13"/>
    <n v="420"/>
    <n v="218.4"/>
    <n v="201.6"/>
    <s v="Antofagasta"/>
    <s v="Orientado al precio"/>
  </r>
  <r>
    <d v="2016-10-31T00:00:00"/>
    <x v="5"/>
    <s v="Mercedes Ponte"/>
    <s v="Equipo ARG_01"/>
    <x v="0"/>
    <x v="2"/>
    <x v="14"/>
    <n v="560"/>
    <n v="207.19999999999993"/>
    <n v="352.80000000000007"/>
    <s v="Buenos Aires"/>
    <s v="Orientado al precio"/>
  </r>
  <r>
    <d v="2016-11-02T00:00:00"/>
    <x v="0"/>
    <s v="Laura Sánchez"/>
    <s v="Equipo ESP_01"/>
    <x v="3"/>
    <x v="2"/>
    <x v="4"/>
    <n v="230"/>
    <n v="103.49999999999999"/>
    <n v="126.50000000000001"/>
    <s v="Madrid"/>
    <s v="Conservador"/>
  </r>
  <r>
    <d v="2016-11-03T00:00:00"/>
    <x v="1"/>
    <s v="Enrique Ros"/>
    <s v="Equipo CHI_01"/>
    <x v="1"/>
    <x v="1"/>
    <x v="13"/>
    <n v="420"/>
    <n v="218.4"/>
    <n v="201.6"/>
    <s v="Punta Arenas"/>
    <s v="Conservador"/>
  </r>
  <r>
    <d v="2016-11-03T00:00:00"/>
    <x v="1"/>
    <s v="Vanesa Serna"/>
    <s v="Equipo ESP_01"/>
    <x v="3"/>
    <x v="0"/>
    <x v="9"/>
    <n v="230"/>
    <n v="151.80000000000001"/>
    <n v="78.199999999999989"/>
    <s v="San Sebastián"/>
    <s v="Orientado al precio"/>
  </r>
  <r>
    <d v="2016-11-03T00:00:00"/>
    <x v="1"/>
    <s v="Julio Castillo"/>
    <s v="Equipo ESP_01"/>
    <x v="3"/>
    <x v="1"/>
    <x v="13"/>
    <n v="420"/>
    <n v="231.00000000000003"/>
    <n v="188.99999999999997"/>
    <s v="Valencia"/>
    <s v="Conservador"/>
  </r>
  <r>
    <d v="2016-11-03T00:00:00"/>
    <x v="1"/>
    <s v="Tania Zurita"/>
    <s v="Equipo ARG_02"/>
    <x v="0"/>
    <x v="2"/>
    <x v="14"/>
    <n v="560"/>
    <n v="207.19999999999993"/>
    <n v="352.80000000000007"/>
    <s v="Buenos Aires"/>
    <s v="Impulsivo"/>
  </r>
  <r>
    <d v="2016-11-04T00:00:00"/>
    <x v="2"/>
    <s v="Alicia Alonso"/>
    <s v="Equipo ESP_01"/>
    <x v="3"/>
    <x v="2"/>
    <x v="11"/>
    <n v="890"/>
    <n v="445"/>
    <n v="445"/>
    <s v="Madrid"/>
    <s v="Impulsivo"/>
  </r>
  <r>
    <d v="2016-11-05T00:00:00"/>
    <x v="3"/>
    <s v="Francisco Román"/>
    <s v="Equipo CHI_03"/>
    <x v="1"/>
    <x v="1"/>
    <x v="3"/>
    <n v="370"/>
    <n v="210.89999999999998"/>
    <n v="159.10000000000002"/>
    <s v="Santiago"/>
    <s v="Conservador"/>
  </r>
  <r>
    <d v="2016-11-05T00:00:00"/>
    <x v="3"/>
    <s v="Jorge Treviño"/>
    <s v="Equipo CHI_01"/>
    <x v="1"/>
    <x v="1"/>
    <x v="13"/>
    <n v="420"/>
    <n v="218.4"/>
    <n v="201.6"/>
    <s v="Concepción"/>
    <s v="Conservador"/>
  </r>
  <r>
    <d v="2016-11-06T00:00:00"/>
    <x v="4"/>
    <s v="Jorge Pardo"/>
    <s v="Equipo ESP_03"/>
    <x v="3"/>
    <x v="1"/>
    <x v="3"/>
    <n v="370"/>
    <n v="222"/>
    <n v="148"/>
    <s v="Sevilla"/>
    <s v="Impulsivo"/>
  </r>
  <r>
    <d v="2016-11-07T00:00:00"/>
    <x v="5"/>
    <s v="Sandra Peña"/>
    <s v="Equipo CHI_03"/>
    <x v="1"/>
    <x v="1"/>
    <x v="3"/>
    <n v="370"/>
    <n v="210.89999999999998"/>
    <n v="159.10000000000002"/>
    <s v="Punta Arenas"/>
    <s v="Orientado al precio"/>
  </r>
  <r>
    <d v="2014-11-10T00:00:00"/>
    <x v="5"/>
    <s v="Julio Castillo"/>
    <s v="Equipo ESP_01"/>
    <x v="3"/>
    <x v="2"/>
    <x v="4"/>
    <n v="230"/>
    <n v="103.49999999999999"/>
    <n v="126.50000000000001"/>
    <s v="Barcelona"/>
    <s v="Impulsivo"/>
  </r>
  <r>
    <d v="2016-11-07T00:00:00"/>
    <x v="5"/>
    <s v="Daniel Salinas"/>
    <s v="Equipo MEX_01"/>
    <x v="2"/>
    <x v="1"/>
    <x v="2"/>
    <n v="150"/>
    <n v="67.5"/>
    <n v="82.5"/>
    <s v="Ciudad de México"/>
    <s v="Conservador"/>
  </r>
  <r>
    <d v="2016-11-08T00:00:00"/>
    <x v="6"/>
    <s v="Teresa Barceló"/>
    <s v="Equipo CHI_02"/>
    <x v="1"/>
    <x v="0"/>
    <x v="6"/>
    <n v="600"/>
    <n v="348"/>
    <n v="252"/>
    <s v="Punta Arenas"/>
    <s v="Conservador"/>
  </r>
  <r>
    <d v="2016-11-09T00:00:00"/>
    <x v="0"/>
    <s v="Luis Angulo"/>
    <s v="Equipo ARG_02"/>
    <x v="0"/>
    <x v="1"/>
    <x v="8"/>
    <n v="620"/>
    <n v="353.40000000000003"/>
    <n v="266.59999999999997"/>
    <s v="Buenos Aires"/>
    <s v="Orientado al precio"/>
  </r>
  <r>
    <d v="2016-11-10T00:00:00"/>
    <x v="1"/>
    <s v="Daniel Salinas"/>
    <s v="Equipo MEX_01"/>
    <x v="2"/>
    <x v="2"/>
    <x v="7"/>
    <n v="760"/>
    <n v="303.99999999999994"/>
    <n v="456.00000000000006"/>
    <s v="Ciudad de México"/>
    <s v="Crítico"/>
  </r>
  <r>
    <d v="2016-11-11T00:00:00"/>
    <x v="2"/>
    <s v="Ángel Carrasco"/>
    <s v="Equipo MEX_01"/>
    <x v="2"/>
    <x v="0"/>
    <x v="9"/>
    <n v="230"/>
    <n v="140.29999999999998"/>
    <n v="89.700000000000017"/>
    <s v="Guadalajara"/>
    <s v="Impulsivo"/>
  </r>
  <r>
    <d v="2016-11-12T00:00:00"/>
    <x v="3"/>
    <s v="Julio Castillo"/>
    <s v="Equipo ESP_01"/>
    <x v="3"/>
    <x v="2"/>
    <x v="5"/>
    <n v="1650"/>
    <n v="577.5"/>
    <n v="1072.5"/>
    <s v="Valencia"/>
    <s v="Impulsivo"/>
  </r>
  <r>
    <d v="2016-11-12T00:00:00"/>
    <x v="3"/>
    <s v="Enrique Arjona"/>
    <s v="Equipo ESP_02"/>
    <x v="3"/>
    <x v="0"/>
    <x v="1"/>
    <n v="70"/>
    <n v="46.2"/>
    <n v="23.799999999999997"/>
    <s v="Madrid"/>
    <s v="Conservador"/>
  </r>
  <r>
    <d v="2016-11-12T00:00:00"/>
    <x v="3"/>
    <s v="Rodrigo Canales"/>
    <s v="Equipo MEX_02"/>
    <x v="2"/>
    <x v="1"/>
    <x v="13"/>
    <n v="420"/>
    <n v="210"/>
    <n v="210"/>
    <s v="Ciudad de México"/>
    <s v="Orientado al precio"/>
  </r>
  <r>
    <d v="2016-11-12T00:00:00"/>
    <x v="3"/>
    <s v="Emilio Arribas"/>
    <s v="Equipo MEX_01"/>
    <x v="2"/>
    <x v="0"/>
    <x v="9"/>
    <n v="230"/>
    <n v="144.9"/>
    <n v="85.1"/>
    <s v="Ciudad de México"/>
    <s v="Orientado al precio"/>
  </r>
  <r>
    <d v="2016-11-13T00:00:00"/>
    <x v="4"/>
    <s v="Begoña Tapia"/>
    <s v="Equipo ESP_03"/>
    <x v="3"/>
    <x v="0"/>
    <x v="6"/>
    <n v="600"/>
    <n v="366"/>
    <n v="234"/>
    <s v="Barcelona"/>
    <s v="Impulsivo"/>
  </r>
  <r>
    <d v="2016-11-13T00:00:00"/>
    <x v="4"/>
    <s v="Teresa Barceló"/>
    <s v="Equipo CHI_02"/>
    <x v="1"/>
    <x v="1"/>
    <x v="10"/>
    <n v="560"/>
    <n v="319.2"/>
    <n v="240.8"/>
    <s v="Santiago"/>
    <s v="Conservador"/>
  </r>
  <r>
    <d v="2016-11-13T00:00:00"/>
    <x v="4"/>
    <s v="Ángel Carrasco"/>
    <s v="Equipo MEX_01"/>
    <x v="2"/>
    <x v="0"/>
    <x v="9"/>
    <n v="230"/>
    <n v="140.29999999999998"/>
    <n v="89.700000000000017"/>
    <s v="Mérida"/>
    <s v="Conservador"/>
  </r>
  <r>
    <d v="2016-11-14T00:00:00"/>
    <x v="5"/>
    <s v="Rodrigo Canales"/>
    <s v="Equipo MEX_02"/>
    <x v="2"/>
    <x v="0"/>
    <x v="12"/>
    <n v="80"/>
    <n v="44.8"/>
    <n v="35.200000000000003"/>
    <s v="Ciudad de México"/>
    <s v="Orientado al precio"/>
  </r>
  <r>
    <d v="2016-11-15T00:00:00"/>
    <x v="6"/>
    <s v="Dolores Pérez"/>
    <s v="Equipo MEX_01"/>
    <x v="2"/>
    <x v="0"/>
    <x v="1"/>
    <n v="70"/>
    <n v="42.699999999999996"/>
    <n v="27.300000000000004"/>
    <s v="Ciudad de México"/>
    <s v="Orientado al precio"/>
  </r>
  <r>
    <d v="2016-11-15T00:00:00"/>
    <x v="6"/>
    <s v="Jacobo Medrano"/>
    <s v="Equipo ARG_03"/>
    <x v="0"/>
    <x v="2"/>
    <x v="7"/>
    <n v="760"/>
    <n v="281.19999999999993"/>
    <n v="478.80000000000007"/>
    <s v="Córdoba"/>
    <s v="Impulsivo"/>
  </r>
  <r>
    <d v="2014-11-19T00:00:00"/>
    <x v="0"/>
    <s v="Claudia Gutiérrez"/>
    <s v="Equipo MEX_02"/>
    <x v="2"/>
    <x v="1"/>
    <x v="13"/>
    <n v="420"/>
    <n v="210"/>
    <n v="210"/>
    <s v="Mérida"/>
    <s v="Orientado al precio"/>
  </r>
  <r>
    <d v="2016-11-17T00:00:00"/>
    <x v="1"/>
    <s v="Emilia Cerviño"/>
    <s v="Equipo ARG_02"/>
    <x v="0"/>
    <x v="1"/>
    <x v="10"/>
    <n v="560"/>
    <n v="291.2"/>
    <n v="268.8"/>
    <s v="Buenos Aires"/>
    <s v="Conservador"/>
  </r>
  <r>
    <d v="2016-11-18T00:00:00"/>
    <x v="2"/>
    <s v="Manuel Rodríguez"/>
    <s v="Equipo MEX_01"/>
    <x v="2"/>
    <x v="0"/>
    <x v="12"/>
    <n v="80"/>
    <n v="44.8"/>
    <n v="35.200000000000003"/>
    <s v="Mérida"/>
    <s v="Orientado al precio"/>
  </r>
  <r>
    <d v="2016-11-18T00:00:00"/>
    <x v="2"/>
    <s v="Alicia García"/>
    <s v="Equipo ARG_01"/>
    <x v="0"/>
    <x v="1"/>
    <x v="8"/>
    <n v="620"/>
    <n v="353.40000000000003"/>
    <n v="266.59999999999997"/>
    <s v="Córdoba"/>
    <s v="Conservador"/>
  </r>
  <r>
    <d v="2016-11-18T00:00:00"/>
    <x v="2"/>
    <s v="Gema Oliete"/>
    <s v="Equipo MEX_02"/>
    <x v="2"/>
    <x v="2"/>
    <x v="14"/>
    <n v="560"/>
    <n v="223.99999999999994"/>
    <n v="336.00000000000006"/>
    <s v="Ciudad de México"/>
    <s v="Crítico"/>
  </r>
  <r>
    <d v="2016-11-19T00:00:00"/>
    <x v="3"/>
    <s v="Alicia Alonso"/>
    <s v="Equipo ESP_01"/>
    <x v="3"/>
    <x v="1"/>
    <x v="2"/>
    <n v="150"/>
    <n v="75"/>
    <n v="75"/>
    <s v="San Sebastián"/>
    <s v="Conservador"/>
  </r>
  <r>
    <d v="2016-11-19T00:00:00"/>
    <x v="3"/>
    <s v="Marisa Rojas"/>
    <s v="Equipo ESP_02"/>
    <x v="3"/>
    <x v="1"/>
    <x v="2"/>
    <n v="150"/>
    <n v="75"/>
    <n v="75"/>
    <s v="Valencia"/>
    <s v="Conservador"/>
  </r>
  <r>
    <d v="2016-11-19T00:00:00"/>
    <x v="3"/>
    <s v="Manuel Rodríguez"/>
    <s v="Equipo MEX_01"/>
    <x v="2"/>
    <x v="1"/>
    <x v="2"/>
    <n v="150"/>
    <n v="67.5"/>
    <n v="82.5"/>
    <s v="Mérida"/>
    <s v="Conservador"/>
  </r>
  <r>
    <d v="2016-11-19T00:00:00"/>
    <x v="3"/>
    <s v="Claudia Gutiérrez"/>
    <s v="Equipo MEX_02"/>
    <x v="2"/>
    <x v="2"/>
    <x v="7"/>
    <n v="760"/>
    <n v="303.99999999999994"/>
    <n v="456.00000000000006"/>
    <s v="Ciudad de México"/>
    <s v="Orientado al precio"/>
  </r>
  <r>
    <d v="2016-11-20T00:00:00"/>
    <x v="4"/>
    <s v="Luis Angulo"/>
    <s v="Equipo ARG_02"/>
    <x v="0"/>
    <x v="0"/>
    <x v="9"/>
    <n v="230"/>
    <n v="144.9"/>
    <n v="85.1"/>
    <s v="Córdoba"/>
    <s v="Conservador"/>
  </r>
  <r>
    <d v="2016-11-21T00:00:00"/>
    <x v="5"/>
    <s v="Gabriel Ramos"/>
    <s v="Equipo ESP_03"/>
    <x v="3"/>
    <x v="0"/>
    <x v="6"/>
    <n v="600"/>
    <n v="366"/>
    <n v="234"/>
    <s v="San Sebastián"/>
    <s v="Conservador"/>
  </r>
  <r>
    <d v="2016-11-22T00:00:00"/>
    <x v="6"/>
    <s v="Angélica Martínez"/>
    <s v="Equipo ESP_03"/>
    <x v="3"/>
    <x v="0"/>
    <x v="9"/>
    <n v="230"/>
    <n v="151.80000000000001"/>
    <n v="78.199999999999989"/>
    <s v="San Sebastián"/>
    <s v="Conservador"/>
  </r>
  <r>
    <d v="2016-11-23T00:00:00"/>
    <x v="0"/>
    <s v="Carlos Delgado"/>
    <s v="Equipo MEX_02"/>
    <x v="2"/>
    <x v="2"/>
    <x v="7"/>
    <n v="760"/>
    <n v="303.99999999999994"/>
    <n v="456.00000000000006"/>
    <s v="Ciudad de México"/>
    <s v="Conservador"/>
  </r>
  <r>
    <d v="2016-11-23T00:00:00"/>
    <x v="0"/>
    <s v="Santiago Pavón"/>
    <s v="Equipo CHI_02"/>
    <x v="1"/>
    <x v="0"/>
    <x v="9"/>
    <n v="230"/>
    <n v="144.9"/>
    <n v="85.1"/>
    <s v="Antofagasta"/>
    <s v="Orientado al precio"/>
  </r>
  <r>
    <d v="2016-11-23T00:00:00"/>
    <x v="0"/>
    <s v="Gema Oliete"/>
    <s v="Equipo MEX_02"/>
    <x v="2"/>
    <x v="2"/>
    <x v="5"/>
    <n v="1650"/>
    <n v="494.99999999999989"/>
    <n v="1155"/>
    <s v="Ciudad de México"/>
    <s v="Crítico"/>
  </r>
  <r>
    <d v="2016-11-24T00:00:00"/>
    <x v="1"/>
    <s v="Amanda Ayuso"/>
    <s v="Equipo ARG_01"/>
    <x v="0"/>
    <x v="1"/>
    <x v="2"/>
    <n v="150"/>
    <n v="62.999999999999986"/>
    <n v="87.000000000000014"/>
    <s v="Buenos Aires"/>
    <s v="Orientado al precio"/>
  </r>
  <r>
    <d v="2016-11-24T00:00:00"/>
    <x v="1"/>
    <s v="Luis Ramírez"/>
    <s v="Equipo ARG_01"/>
    <x v="0"/>
    <x v="0"/>
    <x v="9"/>
    <n v="230"/>
    <n v="133.39999999999998"/>
    <n v="96.600000000000023"/>
    <s v="Córdoba"/>
    <s v="Orientado al precio"/>
  </r>
  <r>
    <d v="2016-11-24T00:00:00"/>
    <x v="1"/>
    <s v="Sandra Peña"/>
    <s v="Equipo CHI_03"/>
    <x v="1"/>
    <x v="2"/>
    <x v="5"/>
    <n v="1650"/>
    <n v="527.99999999999989"/>
    <n v="1122"/>
    <s v="Punta Arenas"/>
    <s v="Impulsivo"/>
  </r>
  <r>
    <d v="2016-11-25T00:00:00"/>
    <x v="2"/>
    <s v="Gema Oliete"/>
    <s v="Equipo MEX_02"/>
    <x v="2"/>
    <x v="0"/>
    <x v="1"/>
    <n v="70"/>
    <n v="42.699999999999996"/>
    <n v="27.300000000000004"/>
    <s v="Ciudad de México"/>
    <s v="Orientado al precio"/>
  </r>
  <r>
    <d v="2016-11-25T00:00:00"/>
    <x v="2"/>
    <s v="Julio Vázquez"/>
    <s v="Equipo ESP_03"/>
    <x v="3"/>
    <x v="2"/>
    <x v="7"/>
    <n v="760"/>
    <n v="341.99999999999994"/>
    <n v="418.00000000000006"/>
    <s v="Valencia"/>
    <s v="Orientado al precio"/>
  </r>
  <r>
    <d v="2016-11-25T00:00:00"/>
    <x v="2"/>
    <s v="Manuel Rodríguez"/>
    <s v="Equipo MEX_01"/>
    <x v="2"/>
    <x v="0"/>
    <x v="9"/>
    <n v="230"/>
    <n v="144.9"/>
    <n v="85.1"/>
    <s v="Ciudad de México"/>
    <s v="Impulsivo"/>
  </r>
  <r>
    <d v="2016-11-26T00:00:00"/>
    <x v="3"/>
    <s v="Blanca Cuesta"/>
    <s v="Equipo CHI_03"/>
    <x v="1"/>
    <x v="2"/>
    <x v="7"/>
    <n v="760"/>
    <n v="319.19999999999993"/>
    <n v="440.80000000000007"/>
    <s v="Antofagasta"/>
    <s v="Impulsivo"/>
  </r>
  <r>
    <d v="2016-11-26T00:00:00"/>
    <x v="3"/>
    <s v="Gema Oliete"/>
    <s v="Equipo MEX_02"/>
    <x v="2"/>
    <x v="2"/>
    <x v="7"/>
    <n v="760"/>
    <n v="303.99999999999994"/>
    <n v="456.00000000000006"/>
    <s v="Monterrey"/>
    <s v="Impulsivo"/>
  </r>
  <r>
    <d v="2016-11-27T00:00:00"/>
    <x v="4"/>
    <s v="Alicia Alonso"/>
    <s v="Equipo ESP_01"/>
    <x v="3"/>
    <x v="2"/>
    <x v="5"/>
    <n v="1650"/>
    <n v="577.5"/>
    <n v="1072.5"/>
    <s v="Valencia"/>
    <s v="Impulsivo"/>
  </r>
  <r>
    <d v="2016-11-28T00:00:00"/>
    <x v="5"/>
    <s v="Emilia Cerviño"/>
    <s v="Equipo ARG_02"/>
    <x v="0"/>
    <x v="2"/>
    <x v="5"/>
    <n v="1650"/>
    <n v="445.50000000000006"/>
    <n v="1204.5"/>
    <s v="Córdoba"/>
    <s v="Impulsivo"/>
  </r>
  <r>
    <d v="2016-11-28T00:00:00"/>
    <x v="5"/>
    <s v="Gabriel Ramos"/>
    <s v="Equipo ESP_03"/>
    <x v="3"/>
    <x v="2"/>
    <x v="11"/>
    <n v="890"/>
    <n v="347.09999999999991"/>
    <n v="542.90000000000009"/>
    <s v="Sevilla"/>
    <s v="Conservador"/>
  </r>
  <r>
    <d v="2016-11-28T00:00:00"/>
    <x v="5"/>
    <s v="Irene Lázaro"/>
    <s v="Equipo ESP_02"/>
    <x v="3"/>
    <x v="2"/>
    <x v="11"/>
    <n v="890"/>
    <n v="445"/>
    <n v="445"/>
    <s v="Madrid"/>
    <s v="Impulsivo"/>
  </r>
  <r>
    <d v="2016-11-30T00:00:00"/>
    <x v="0"/>
    <s v="Enrique Arjona"/>
    <s v="Equipo ESP_02"/>
    <x v="3"/>
    <x v="1"/>
    <x v="3"/>
    <n v="370"/>
    <n v="222"/>
    <n v="148"/>
    <s v="San Sebastián"/>
    <s v="Impulsivo"/>
  </r>
  <r>
    <d v="2016-11-30T00:00:00"/>
    <x v="0"/>
    <s v="Claudia Gutiérrez"/>
    <s v="Equipo MEX_02"/>
    <x v="2"/>
    <x v="1"/>
    <x v="13"/>
    <n v="420"/>
    <n v="210"/>
    <n v="210"/>
    <s v="Ciudad de México"/>
    <s v="Conservador"/>
  </r>
  <r>
    <d v="2016-12-01T00:00:00"/>
    <x v="1"/>
    <s v="Begoña Tapia"/>
    <s v="Equipo ESP_03"/>
    <x v="3"/>
    <x v="1"/>
    <x v="3"/>
    <n v="370"/>
    <n v="222"/>
    <n v="148"/>
    <s v="Valencia"/>
    <s v="Impulsivo"/>
  </r>
  <r>
    <d v="2016-12-01T00:00:00"/>
    <x v="1"/>
    <s v="José Hernández"/>
    <s v="Equipo MEX_03"/>
    <x v="2"/>
    <x v="0"/>
    <x v="1"/>
    <n v="70"/>
    <n v="42.699999999999996"/>
    <n v="27.300000000000004"/>
    <s v="Guadalajara"/>
    <s v="Impulsivo"/>
  </r>
  <r>
    <d v="2016-12-01T00:00:00"/>
    <x v="1"/>
    <s v="Cristina Gómez"/>
    <s v="Equipo ARG_01"/>
    <x v="0"/>
    <x v="0"/>
    <x v="0"/>
    <n v="150"/>
    <n v="72"/>
    <n v="78"/>
    <s v="Mar del Plata"/>
    <s v="Conservador"/>
  </r>
  <r>
    <d v="2016-12-02T00:00:00"/>
    <x v="2"/>
    <s v="Ángel Carrasco"/>
    <s v="Equipo MEX_01"/>
    <x v="2"/>
    <x v="0"/>
    <x v="0"/>
    <n v="150"/>
    <n v="76.5"/>
    <n v="73.5"/>
    <s v="Ciudad de México"/>
    <s v="Conservador"/>
  </r>
  <r>
    <d v="2016-12-02T00:00:00"/>
    <x v="2"/>
    <s v="Rodrigo Canales"/>
    <s v="Equipo MEX_02"/>
    <x v="2"/>
    <x v="0"/>
    <x v="6"/>
    <n v="600"/>
    <n v="335.99999999999994"/>
    <n v="264.00000000000006"/>
    <s v="Monterrey"/>
    <s v="Orientado al precio"/>
  </r>
  <r>
    <d v="2016-12-03T00:00:00"/>
    <x v="3"/>
    <s v="Ángel Carrasco"/>
    <s v="Equipo MEX_01"/>
    <x v="2"/>
    <x v="0"/>
    <x v="12"/>
    <n v="80"/>
    <n v="44.8"/>
    <n v="35.200000000000003"/>
    <s v="Ciudad de México"/>
    <s v="Impulsivo"/>
  </r>
  <r>
    <d v="2016-12-03T00:00:00"/>
    <x v="3"/>
    <s v="Irene Lázaro"/>
    <s v="Equipo ESP_02"/>
    <x v="3"/>
    <x v="0"/>
    <x v="0"/>
    <n v="150"/>
    <n v="84.000000000000014"/>
    <n v="65.999999999999986"/>
    <s v="Sevilla"/>
    <s v="Impulsivo"/>
  </r>
  <r>
    <d v="2016-12-03T00:00:00"/>
    <x v="3"/>
    <s v="Emilio Arribas"/>
    <s v="Equipo MEX_01"/>
    <x v="2"/>
    <x v="0"/>
    <x v="1"/>
    <n v="70"/>
    <n v="42.699999999999996"/>
    <n v="27.300000000000004"/>
    <s v="Ciudad de México"/>
    <s v="Impulsivo"/>
  </r>
  <r>
    <d v="2016-12-03T00:00:00"/>
    <x v="3"/>
    <s v="Jorge Pardo"/>
    <s v="Equipo ESP_03"/>
    <x v="3"/>
    <x v="2"/>
    <x v="11"/>
    <n v="890"/>
    <n v="347.09999999999991"/>
    <n v="542.90000000000009"/>
    <s v="San Sebastián"/>
    <s v="Crítico"/>
  </r>
  <r>
    <d v="2016-12-05T00:00:00"/>
    <x v="5"/>
    <s v="Rodrigo Canales"/>
    <s v="Equipo MEX_02"/>
    <x v="2"/>
    <x v="0"/>
    <x v="0"/>
    <n v="150"/>
    <n v="76.5"/>
    <n v="73.5"/>
    <s v="Guadalajara"/>
    <s v="Impulsivo"/>
  </r>
  <r>
    <d v="2016-12-05T00:00:00"/>
    <x v="5"/>
    <s v="Claudia Gutiérrez"/>
    <s v="Equipo MEX_02"/>
    <x v="2"/>
    <x v="2"/>
    <x v="4"/>
    <n v="230"/>
    <n v="91.999999999999986"/>
    <n v="138"/>
    <s v="Guadalajara"/>
    <s v="Conservador"/>
  </r>
  <r>
    <d v="2016-12-06T00:00:00"/>
    <x v="6"/>
    <s v="Claudia Gutiérrez"/>
    <s v="Equipo MEX_02"/>
    <x v="2"/>
    <x v="2"/>
    <x v="11"/>
    <n v="890"/>
    <n v="400.49999999999994"/>
    <n v="489.50000000000006"/>
    <s v="Ciudad de México"/>
    <s v="Conservador"/>
  </r>
  <r>
    <d v="2016-12-07T00:00:00"/>
    <x v="0"/>
    <s v="Gabriel Ramos"/>
    <s v="Equipo ESP_03"/>
    <x v="3"/>
    <x v="1"/>
    <x v="13"/>
    <n v="420"/>
    <n v="231.00000000000003"/>
    <n v="188.99999999999997"/>
    <s v="Valencia"/>
    <s v="Orientado al precio"/>
  </r>
  <r>
    <d v="2016-12-07T00:00:00"/>
    <x v="0"/>
    <s v="Julia Sereno"/>
    <s v="Equipo ESP_02"/>
    <x v="3"/>
    <x v="0"/>
    <x v="6"/>
    <n v="600"/>
    <n v="366"/>
    <n v="234"/>
    <s v="Sevilla"/>
    <s v="Orientado al precio"/>
  </r>
  <r>
    <d v="2016-12-07T00:00:00"/>
    <x v="0"/>
    <s v="José Hernández"/>
    <s v="Equipo MEX_03"/>
    <x v="2"/>
    <x v="1"/>
    <x v="8"/>
    <n v="620"/>
    <n v="372"/>
    <n v="248"/>
    <s v="Ciudad de México"/>
    <s v="Conservador"/>
  </r>
  <r>
    <d v="2016-12-08T00:00:00"/>
    <x v="1"/>
    <s v="Tania Zurita"/>
    <s v="Equipo ARG_02"/>
    <x v="0"/>
    <x v="2"/>
    <x v="11"/>
    <n v="890"/>
    <n v="373.79999999999995"/>
    <n v="516.20000000000005"/>
    <s v="Mar del Plata"/>
    <s v="Conservador"/>
  </r>
  <r>
    <d v="2016-12-08T00:00:00"/>
    <x v="1"/>
    <s v="Blanca Cuesta"/>
    <s v="Equipo CHI_03"/>
    <x v="1"/>
    <x v="0"/>
    <x v="9"/>
    <n v="230"/>
    <n v="144.9"/>
    <n v="85.1"/>
    <s v="Santiago"/>
    <s v="Orientado al precio"/>
  </r>
  <r>
    <d v="2016-12-09T00:00:00"/>
    <x v="2"/>
    <s v="Jorge Arribas"/>
    <s v="Equipo CHI_02"/>
    <x v="1"/>
    <x v="1"/>
    <x v="3"/>
    <n v="370"/>
    <n v="210.89999999999998"/>
    <n v="159.10000000000002"/>
    <s v="Santiago"/>
    <s v="Impulsivo"/>
  </r>
  <r>
    <d v="2016-12-09T00:00:00"/>
    <x v="2"/>
    <s v="Ana Belén Rascado"/>
    <s v="Equipo CHI_03"/>
    <x v="1"/>
    <x v="0"/>
    <x v="1"/>
    <n v="70"/>
    <n v="44.1"/>
    <n v="25.9"/>
    <s v="Concepción"/>
    <s v="Impulsivo"/>
  </r>
  <r>
    <d v="2016-12-09T00:00:00"/>
    <x v="2"/>
    <s v="Daniel Angulo"/>
    <s v="Equipo ESP_02"/>
    <x v="3"/>
    <x v="2"/>
    <x v="7"/>
    <n v="760"/>
    <n v="341.99999999999994"/>
    <n v="418.00000000000006"/>
    <s v="San Sebastián"/>
    <s v="Conservador"/>
  </r>
  <r>
    <d v="2016-12-09T00:00:00"/>
    <x v="2"/>
    <s v="Tania Zurita"/>
    <s v="Equipo ARG_02"/>
    <x v="0"/>
    <x v="0"/>
    <x v="6"/>
    <n v="600"/>
    <n v="318"/>
    <n v="282"/>
    <s v="Buenos Aires"/>
    <s v="Impulsivo"/>
  </r>
  <r>
    <d v="2016-12-10T00:00:00"/>
    <x v="3"/>
    <s v="Julio Vázquez"/>
    <s v="Equipo ESP_03"/>
    <x v="3"/>
    <x v="1"/>
    <x v="2"/>
    <n v="150"/>
    <n v="75"/>
    <n v="75"/>
    <s v="Barcelona"/>
    <s v="Conservador"/>
  </r>
  <r>
    <d v="2016-12-10T00:00:00"/>
    <x v="3"/>
    <s v="Dolores Pérez"/>
    <s v="Equipo MEX_01"/>
    <x v="2"/>
    <x v="0"/>
    <x v="1"/>
    <n v="70"/>
    <n v="42.699999999999996"/>
    <n v="27.300000000000004"/>
    <s v="Ciudad de México"/>
    <s v="Orientado al precio"/>
  </r>
  <r>
    <d v="2016-12-10T00:00:00"/>
    <x v="3"/>
    <s v="Carlos Arroyo"/>
    <s v="Equipo MEX_03"/>
    <x v="2"/>
    <x v="2"/>
    <x v="11"/>
    <n v="890"/>
    <n v="400.49999999999994"/>
    <n v="489.50000000000006"/>
    <s v="Guadalajara"/>
    <s v="Crítico"/>
  </r>
  <r>
    <d v="2016-12-12T00:00:00"/>
    <x v="5"/>
    <s v="Alejandro Martín"/>
    <s v="Equipo CHI_01"/>
    <x v="1"/>
    <x v="1"/>
    <x v="8"/>
    <n v="620"/>
    <n v="384.4"/>
    <n v="235.60000000000002"/>
    <s v="Antofagasta"/>
    <s v="Conservador"/>
  </r>
  <r>
    <d v="2016-12-12T00:00:00"/>
    <x v="5"/>
    <s v="Daniel Angulo"/>
    <s v="Equipo ESP_02"/>
    <x v="3"/>
    <x v="2"/>
    <x v="4"/>
    <n v="230"/>
    <n v="103.49999999999999"/>
    <n v="126.50000000000001"/>
    <s v="Valencia"/>
    <s v="Conservador"/>
  </r>
  <r>
    <d v="2016-12-12T00:00:00"/>
    <x v="5"/>
    <s v="David Nogal"/>
    <s v="Equipo CHI_01"/>
    <x v="1"/>
    <x v="2"/>
    <x v="7"/>
    <n v="760"/>
    <n v="319.19999999999993"/>
    <n v="440.80000000000007"/>
    <s v="Punta Arenas"/>
    <s v="Conservador"/>
  </r>
  <r>
    <d v="2016-12-13T00:00:00"/>
    <x v="6"/>
    <s v="Daniel Angulo"/>
    <s v="Equipo ESP_02"/>
    <x v="3"/>
    <x v="2"/>
    <x v="4"/>
    <n v="230"/>
    <n v="103.49999999999999"/>
    <n v="126.50000000000001"/>
    <s v="Barcelona"/>
    <s v="Conservador"/>
  </r>
  <r>
    <d v="2016-12-13T00:00:00"/>
    <x v="6"/>
    <s v="Daniel Angulo"/>
    <s v="Equipo ESP_02"/>
    <x v="3"/>
    <x v="2"/>
    <x v="14"/>
    <n v="560"/>
    <n v="251.99999999999997"/>
    <n v="308"/>
    <s v="Barcelona"/>
    <s v="Crítico"/>
  </r>
  <r>
    <d v="2016-12-14T00:00:00"/>
    <x v="0"/>
    <s v="Carlos Arroyo"/>
    <s v="Equipo MEX_03"/>
    <x v="2"/>
    <x v="2"/>
    <x v="7"/>
    <n v="760"/>
    <n v="303.99999999999994"/>
    <n v="456.00000000000006"/>
    <s v="Monterrey"/>
    <s v="Conservador"/>
  </r>
  <r>
    <d v="2016-12-14T00:00:00"/>
    <x v="0"/>
    <s v="Emilio Arribas"/>
    <s v="Equipo MEX_01"/>
    <x v="2"/>
    <x v="0"/>
    <x v="1"/>
    <n v="70"/>
    <n v="42.699999999999996"/>
    <n v="27.300000000000004"/>
    <s v="Guadalajara"/>
    <s v="Conservador"/>
  </r>
  <r>
    <d v="2016-12-14T00:00:00"/>
    <x v="0"/>
    <s v="Emilio Arribas"/>
    <s v="Equipo MEX_01"/>
    <x v="2"/>
    <x v="2"/>
    <x v="11"/>
    <n v="890"/>
    <n v="347.09999999999991"/>
    <n v="542.90000000000009"/>
    <s v="Ciudad de México"/>
    <s v="Crítico"/>
  </r>
  <r>
    <d v="2016-12-15T00:00:00"/>
    <x v="1"/>
    <s v="Alicia Alonso"/>
    <s v="Equipo ESP_01"/>
    <x v="3"/>
    <x v="2"/>
    <x v="11"/>
    <n v="890"/>
    <n v="347.09999999999991"/>
    <n v="542.90000000000009"/>
    <s v="San Sebastián"/>
    <s v="Orientado al precio"/>
  </r>
  <r>
    <d v="2016-12-15T00:00:00"/>
    <x v="1"/>
    <s v="Julio Vázquez"/>
    <s v="Equipo ESP_03"/>
    <x v="3"/>
    <x v="2"/>
    <x v="14"/>
    <n v="560"/>
    <n v="251.99999999999997"/>
    <n v="308"/>
    <s v="San Sebastián"/>
    <s v="Orientado al precio"/>
  </r>
  <r>
    <d v="2016-12-15T00:00:00"/>
    <x v="1"/>
    <s v="Julio Vázquez"/>
    <s v="Equipo ESP_03"/>
    <x v="3"/>
    <x v="1"/>
    <x v="2"/>
    <n v="150"/>
    <n v="75"/>
    <n v="75"/>
    <s v="Barcelona"/>
    <s v="Crítico"/>
  </r>
  <r>
    <d v="2016-12-16T00:00:00"/>
    <x v="2"/>
    <s v="Emilio Arribas"/>
    <s v="Equipo MEX_01"/>
    <x v="2"/>
    <x v="2"/>
    <x v="4"/>
    <n v="230"/>
    <n v="91.999999999999986"/>
    <n v="138"/>
    <s v="Ciudad de México"/>
    <s v="Orientado al precio"/>
  </r>
  <r>
    <d v="2016-12-16T00:00:00"/>
    <x v="2"/>
    <s v="Gabriel Ramos"/>
    <s v="Equipo ESP_03"/>
    <x v="3"/>
    <x v="1"/>
    <x v="13"/>
    <n v="420"/>
    <n v="231.00000000000003"/>
    <n v="188.99999999999997"/>
    <s v="Sevilla"/>
    <s v="Impulsivo"/>
  </r>
  <r>
    <d v="2016-12-16T00:00:00"/>
    <x v="2"/>
    <s v="Ángel Carrasco"/>
    <s v="Equipo MEX_01"/>
    <x v="2"/>
    <x v="2"/>
    <x v="11"/>
    <n v="890"/>
    <n v="400.49999999999994"/>
    <n v="489.50000000000006"/>
    <s v="Ciudad de México"/>
    <s v="Orientado al precio"/>
  </r>
  <r>
    <d v="2016-12-16T00:00:00"/>
    <x v="2"/>
    <s v="Emilia Cerviño"/>
    <s v="Equipo ARG_02"/>
    <x v="0"/>
    <x v="1"/>
    <x v="10"/>
    <n v="560"/>
    <n v="291.2"/>
    <n v="268.8"/>
    <s v="Buenos Aires"/>
    <s v="Conservador"/>
  </r>
  <r>
    <d v="2016-12-17T00:00:00"/>
    <x v="3"/>
    <s v="Daniel Angulo"/>
    <s v="Equipo ESP_02"/>
    <x v="3"/>
    <x v="0"/>
    <x v="12"/>
    <n v="80"/>
    <n v="48.8"/>
    <n v="31.200000000000003"/>
    <s v="Barcelona"/>
    <s v="Conservador"/>
  </r>
  <r>
    <d v="2016-12-17T00:00:00"/>
    <x v="3"/>
    <s v="Manuel Rodríguez"/>
    <s v="Equipo MEX_01"/>
    <x v="2"/>
    <x v="1"/>
    <x v="2"/>
    <n v="150"/>
    <n v="67.5"/>
    <n v="82.5"/>
    <s v="Ciudad de México"/>
    <s v="Conservador"/>
  </r>
  <r>
    <d v="2016-12-18T00:00:00"/>
    <x v="4"/>
    <s v="Rodrigo Canales"/>
    <s v="Equipo MEX_02"/>
    <x v="2"/>
    <x v="0"/>
    <x v="6"/>
    <n v="600"/>
    <n v="335.99999999999994"/>
    <n v="264.00000000000006"/>
    <s v="Ciudad de México"/>
    <s v="Impulsivo"/>
  </r>
  <r>
    <d v="2016-12-18T00:00:00"/>
    <x v="4"/>
    <s v="Gabriel Ramos"/>
    <s v="Equipo ESP_03"/>
    <x v="3"/>
    <x v="2"/>
    <x v="7"/>
    <n v="760"/>
    <n v="341.99999999999994"/>
    <n v="418.00000000000006"/>
    <s v="San Sebastián"/>
    <s v="Crítico"/>
  </r>
  <r>
    <d v="2016-12-19T00:00:00"/>
    <x v="5"/>
    <s v="Daniel Angulo"/>
    <s v="Equipo ESP_02"/>
    <x v="3"/>
    <x v="1"/>
    <x v="2"/>
    <n v="150"/>
    <n v="75"/>
    <n v="75"/>
    <s v="Madrid"/>
    <s v="Impulsivo"/>
  </r>
  <r>
    <d v="2016-12-19T00:00:00"/>
    <x v="5"/>
    <s v="David Nogal"/>
    <s v="Equipo CHI_01"/>
    <x v="1"/>
    <x v="1"/>
    <x v="8"/>
    <n v="620"/>
    <n v="384.4"/>
    <n v="235.60000000000002"/>
    <s v="Concepción"/>
    <s v="Conservador"/>
  </r>
  <r>
    <d v="2016-12-20T00:00:00"/>
    <x v="6"/>
    <s v="Manuel Rodríguez"/>
    <s v="Equipo MEX_01"/>
    <x v="2"/>
    <x v="2"/>
    <x v="7"/>
    <n v="760"/>
    <n v="303.99999999999994"/>
    <n v="456.00000000000006"/>
    <s v="Guadalajara"/>
    <s v="Conservador"/>
  </r>
  <r>
    <d v="2016-12-20T00:00:00"/>
    <x v="6"/>
    <s v="Vanesa Serna"/>
    <s v="Equipo ESP_01"/>
    <x v="3"/>
    <x v="1"/>
    <x v="2"/>
    <n v="150"/>
    <n v="75"/>
    <n v="75"/>
    <s v="Barcelona"/>
    <s v="Impulsivo"/>
  </r>
  <r>
    <d v="2016-12-20T00:00:00"/>
    <x v="6"/>
    <s v="Mariano Durán"/>
    <s v="Equipo ESP_01"/>
    <x v="3"/>
    <x v="2"/>
    <x v="14"/>
    <n v="560"/>
    <n v="251.99999999999997"/>
    <n v="308"/>
    <s v="Sevilla"/>
    <s v="Orientado al precio"/>
  </r>
  <r>
    <d v="2016-12-21T00:00:00"/>
    <x v="0"/>
    <s v="Rodrigo Canales"/>
    <s v="Equipo MEX_02"/>
    <x v="2"/>
    <x v="0"/>
    <x v="9"/>
    <n v="230"/>
    <n v="140.29999999999998"/>
    <n v="89.700000000000017"/>
    <s v="Ciudad de México"/>
    <s v="Impulsivo"/>
  </r>
  <r>
    <d v="2016-12-22T00:00:00"/>
    <x v="1"/>
    <s v="Marisa Rojas"/>
    <s v="Equipo ESP_02"/>
    <x v="3"/>
    <x v="0"/>
    <x v="6"/>
    <n v="600"/>
    <n v="366"/>
    <n v="234"/>
    <s v="Sevilla"/>
    <s v="Impulsivo"/>
  </r>
  <r>
    <d v="2016-12-22T00:00:00"/>
    <x v="1"/>
    <s v="Daniel Angulo"/>
    <s v="Equipo ESP_02"/>
    <x v="3"/>
    <x v="0"/>
    <x v="1"/>
    <n v="70"/>
    <n v="46.2"/>
    <n v="23.799999999999997"/>
    <s v="Valencia"/>
    <s v="Conservador"/>
  </r>
  <r>
    <d v="2016-12-22T00:00:00"/>
    <x v="1"/>
    <s v="Enrique Arjona"/>
    <s v="Equipo ESP_02"/>
    <x v="3"/>
    <x v="2"/>
    <x v="4"/>
    <n v="230"/>
    <n v="103.49999999999999"/>
    <n v="126.50000000000001"/>
    <s v="Sevilla"/>
    <s v="Impulsivo"/>
  </r>
  <r>
    <d v="2016-12-23T00:00:00"/>
    <x v="2"/>
    <s v="Francisco Román"/>
    <s v="Equipo CHI_03"/>
    <x v="1"/>
    <x v="2"/>
    <x v="11"/>
    <n v="890"/>
    <n v="347.09999999999991"/>
    <n v="542.90000000000009"/>
    <s v="Antofagasta"/>
    <s v="Orientado al precio"/>
  </r>
  <r>
    <d v="2016-12-23T00:00:00"/>
    <x v="2"/>
    <s v="Esperanza López"/>
    <s v="Equipo ARG_02"/>
    <x v="0"/>
    <x v="1"/>
    <x v="13"/>
    <n v="420"/>
    <n v="197.39999999999998"/>
    <n v="222.60000000000002"/>
    <s v="Buenos Aires"/>
    <s v="Orientado al precio"/>
  </r>
  <r>
    <d v="2016-12-23T00:00:00"/>
    <x v="2"/>
    <s v="Irene Lázaro"/>
    <s v="Equipo ESP_02"/>
    <x v="3"/>
    <x v="2"/>
    <x v="4"/>
    <n v="230"/>
    <n v="103.49999999999999"/>
    <n v="126.50000000000001"/>
    <s v="Sevilla"/>
    <s v="Conservador"/>
  </r>
  <r>
    <d v="2016-12-23T00:00:00"/>
    <x v="2"/>
    <s v="Daniel Angulo"/>
    <s v="Equipo ESP_02"/>
    <x v="3"/>
    <x v="0"/>
    <x v="9"/>
    <n v="230"/>
    <n v="144.9"/>
    <n v="85.1"/>
    <s v="Barcelona"/>
    <s v="Conservador"/>
  </r>
  <r>
    <d v="2016-12-23T00:00:00"/>
    <x v="2"/>
    <s v="Jorge Treviño"/>
    <s v="Equipo CHI_01"/>
    <x v="1"/>
    <x v="1"/>
    <x v="10"/>
    <n v="560"/>
    <n v="319.2"/>
    <n v="240.8"/>
    <s v="Concepción"/>
    <s v="Conservador"/>
  </r>
  <r>
    <d v="2016-12-23T00:00:00"/>
    <x v="2"/>
    <s v="Claudia Gutiérrez"/>
    <s v="Equipo MEX_02"/>
    <x v="2"/>
    <x v="1"/>
    <x v="10"/>
    <n v="560"/>
    <n v="307.99999999999994"/>
    <n v="252.00000000000006"/>
    <s v="Ciudad de México"/>
    <s v="Orientado al precio"/>
  </r>
  <r>
    <d v="2016-12-23T00:00:00"/>
    <x v="2"/>
    <s v="Diana Cayetano"/>
    <s v="Equipo ARG_03"/>
    <x v="0"/>
    <x v="0"/>
    <x v="9"/>
    <n v="230"/>
    <n v="140.29999999999998"/>
    <n v="89.700000000000017"/>
    <s v="Buenos Aires"/>
    <s v="Orientado al precio"/>
  </r>
  <r>
    <d v="2016-12-23T00:00:00"/>
    <x v="2"/>
    <s v="José Hernández"/>
    <s v="Equipo MEX_03"/>
    <x v="2"/>
    <x v="2"/>
    <x v="11"/>
    <n v="890"/>
    <n v="400.49999999999994"/>
    <n v="489.50000000000006"/>
    <s v="Ciudad de México"/>
    <s v="Conservador"/>
  </r>
  <r>
    <d v="2016-12-24T00:00:00"/>
    <x v="3"/>
    <s v="Daniel Salinas"/>
    <s v="Equipo MEX_01"/>
    <x v="2"/>
    <x v="0"/>
    <x v="6"/>
    <n v="600"/>
    <n v="335.99999999999994"/>
    <n v="264.00000000000006"/>
    <s v="Monterrey"/>
    <s v="Crítico"/>
  </r>
  <r>
    <d v="2016-12-24T00:00:00"/>
    <x v="3"/>
    <s v="Jorge Pardo"/>
    <s v="Equipo ESP_03"/>
    <x v="3"/>
    <x v="1"/>
    <x v="10"/>
    <n v="560"/>
    <n v="336"/>
    <n v="224"/>
    <s v="Sevilla"/>
    <s v="Orientado al precio"/>
  </r>
  <r>
    <d v="2016-12-24T00:00:00"/>
    <x v="3"/>
    <s v="Vanesa Serna"/>
    <s v="Equipo ESP_01"/>
    <x v="3"/>
    <x v="2"/>
    <x v="11"/>
    <n v="890"/>
    <n v="445"/>
    <n v="445"/>
    <s v="Barcelona"/>
    <s v="Orientado al precio"/>
  </r>
  <r>
    <d v="2016-12-24T00:00:00"/>
    <x v="3"/>
    <s v="Luis Ramírez"/>
    <s v="Equipo ARG_01"/>
    <x v="0"/>
    <x v="1"/>
    <x v="8"/>
    <n v="620"/>
    <n v="353.40000000000003"/>
    <n v="266.59999999999997"/>
    <s v="Mar del Plata"/>
    <s v="Orientado al precio"/>
  </r>
  <r>
    <d v="2016-12-24T00:00:00"/>
    <x v="3"/>
    <s v="Ana Sainz"/>
    <s v="Equipo MEX_03"/>
    <x v="2"/>
    <x v="2"/>
    <x v="14"/>
    <n v="560"/>
    <n v="223.99999999999994"/>
    <n v="336.00000000000006"/>
    <s v="Ciudad de México"/>
    <s v="Orientado al precio"/>
  </r>
  <r>
    <d v="2016-12-24T00:00:00"/>
    <x v="3"/>
    <s v="José Hernández"/>
    <s v="Equipo MEX_03"/>
    <x v="2"/>
    <x v="1"/>
    <x v="10"/>
    <n v="560"/>
    <n v="307.99999999999994"/>
    <n v="252.00000000000006"/>
    <s v="Ciudad de México"/>
    <s v="Crítico"/>
  </r>
  <r>
    <d v="2016-12-26T00:00:00"/>
    <x v="5"/>
    <s v="Jorge Pardo"/>
    <s v="Equipo ESP_03"/>
    <x v="3"/>
    <x v="0"/>
    <x v="1"/>
    <n v="70"/>
    <n v="46.2"/>
    <n v="23.799999999999997"/>
    <s v="Madrid"/>
    <s v="Impulsivo"/>
  </r>
  <r>
    <d v="2016-12-26T00:00:00"/>
    <x v="5"/>
    <s v="Rodrigo Canales"/>
    <s v="Equipo MEX_02"/>
    <x v="2"/>
    <x v="1"/>
    <x v="3"/>
    <n v="370"/>
    <n v="203.49999999999997"/>
    <n v="166.50000000000003"/>
    <s v="Mérida"/>
    <s v="Orientado al precio"/>
  </r>
  <r>
    <d v="2016-12-26T00:00:00"/>
    <x v="5"/>
    <s v="Carlos Arroyo"/>
    <s v="Equipo MEX_03"/>
    <x v="2"/>
    <x v="1"/>
    <x v="8"/>
    <n v="620"/>
    <n v="372"/>
    <n v="248"/>
    <s v="Ciudad de México"/>
    <s v="Conservador"/>
  </r>
  <r>
    <d v="2016-12-26T00:00:00"/>
    <x v="5"/>
    <s v="Emilio Arribas"/>
    <s v="Equipo MEX_01"/>
    <x v="2"/>
    <x v="0"/>
    <x v="6"/>
    <n v="600"/>
    <n v="335.99999999999994"/>
    <n v="264.00000000000006"/>
    <s v="Guadalajara"/>
    <s v="Orientado al precio"/>
  </r>
  <r>
    <d v="2016-12-26T00:00:00"/>
    <x v="5"/>
    <s v="David Nogal"/>
    <s v="Equipo CHI_01"/>
    <x v="1"/>
    <x v="0"/>
    <x v="6"/>
    <n v="600"/>
    <n v="348"/>
    <n v="252"/>
    <s v="Concepción"/>
    <s v="Orientado al precio"/>
  </r>
  <r>
    <d v="2016-12-28T00:00:00"/>
    <x v="0"/>
    <s v="Dolores Pérez"/>
    <s v="Equipo MEX_01"/>
    <x v="2"/>
    <x v="2"/>
    <x v="14"/>
    <n v="560"/>
    <n v="223.99999999999994"/>
    <n v="336.00000000000006"/>
    <s v="Ciudad de México"/>
    <s v="Impulsivo"/>
  </r>
  <r>
    <d v="2016-12-29T00:00:00"/>
    <x v="1"/>
    <s v="Julio Vázquez"/>
    <s v="Equipo ESP_03"/>
    <x v="3"/>
    <x v="2"/>
    <x v="4"/>
    <n v="230"/>
    <n v="103.49999999999999"/>
    <n v="126.50000000000001"/>
    <s v="Madrid"/>
    <s v="Impulsivo"/>
  </r>
  <r>
    <d v="2016-12-30T00:00:00"/>
    <x v="2"/>
    <s v="Julio Vázquez"/>
    <s v="Equipo ESP_03"/>
    <x v="3"/>
    <x v="2"/>
    <x v="4"/>
    <n v="230"/>
    <n v="103.49999999999999"/>
    <n v="126.50000000000001"/>
    <s v="Barcelona"/>
    <s v="Conservador"/>
  </r>
  <r>
    <d v="2016-12-30T00:00:00"/>
    <x v="2"/>
    <s v="Rodrigo Canales"/>
    <s v="Equipo MEX_02"/>
    <x v="2"/>
    <x v="0"/>
    <x v="9"/>
    <n v="230"/>
    <n v="140.29999999999998"/>
    <n v="89.700000000000017"/>
    <s v="Monterrey"/>
    <s v="Orientado al precio"/>
  </r>
  <r>
    <d v="2016-12-30T00:00:00"/>
    <x v="2"/>
    <s v="Ana Sainz"/>
    <s v="Equipo MEX_03"/>
    <x v="2"/>
    <x v="1"/>
    <x v="3"/>
    <n v="370"/>
    <n v="203.49999999999997"/>
    <n v="166.50000000000003"/>
    <s v="Monterrey"/>
    <s v="Conservador"/>
  </r>
  <r>
    <d v="2016-12-31T00:00:00"/>
    <x v="3"/>
    <s v="Alicia Alonso"/>
    <s v="Equipo ESP_01"/>
    <x v="3"/>
    <x v="2"/>
    <x v="5"/>
    <n v="1650"/>
    <n v="577.5"/>
    <n v="1072.5"/>
    <s v="San Sebastián"/>
    <s v="Crític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1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rowHeaderCaption="Categoría" colHeaderCaption="País">
  <location ref="A10:F15" firstHeaderRow="1" firstDataRow="2" firstDataCol="1"/>
  <pivotFields count="12">
    <pivotField numFmtId="14" showAll="0"/>
    <pivotField showAll="0"/>
    <pivotField showAll="0"/>
    <pivotField showAll="0"/>
    <pivotField axis="axisCol" showAll="0">
      <items count="5">
        <item x="0"/>
        <item x="1"/>
        <item x="3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dataField="1" numFmtId="8" showAll="0"/>
    <pivotField numFmtId="8" showAll="0"/>
    <pivotField numFmtId="8"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Ventas" fld="7" showDataAs="index" baseField="5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1" cacheId="1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rowHeaderCaption="Categoría" colHeaderCaption="País">
  <location ref="A3:F8" firstHeaderRow="1" firstDataRow="2" firstDataCol="1"/>
  <pivotFields count="12">
    <pivotField numFmtId="14" showAll="0"/>
    <pivotField showAll="0">
      <items count="8">
        <item x="5"/>
        <item x="6"/>
        <item x="0"/>
        <item x="1"/>
        <item x="2"/>
        <item x="3"/>
        <item x="4"/>
        <item t="default"/>
      </items>
    </pivotField>
    <pivotField showAll="0"/>
    <pivotField showAll="0"/>
    <pivotField axis="axisCol" showAll="0">
      <items count="5">
        <item x="0"/>
        <item x="1"/>
        <item x="3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>
      <items count="16">
        <item x="6"/>
        <item x="2"/>
        <item x="3"/>
        <item x="13"/>
        <item x="10"/>
        <item x="8"/>
        <item x="0"/>
        <item x="12"/>
        <item x="9"/>
        <item x="1"/>
        <item x="4"/>
        <item x="14"/>
        <item x="7"/>
        <item x="11"/>
        <item x="5"/>
        <item t="default"/>
      </items>
    </pivotField>
    <pivotField dataField="1" numFmtId="8" showAll="0"/>
    <pivotField numFmtId="8" showAll="0"/>
    <pivotField numFmtId="8"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4" cacheId="1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2" firstHeaderRow="0" firstDataRow="1" firstDataCol="1"/>
  <pivotFields count="12">
    <pivotField numFmtId="14" showAll="0"/>
    <pivotField axis="axisRow" showAll="0">
      <items count="8">
        <item x="5"/>
        <item x="6"/>
        <item x="0"/>
        <item x="1"/>
        <item x="2"/>
        <item x="3"/>
        <item x="4"/>
        <item t="default"/>
      </items>
    </pivotField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dataField="1" numFmtId="8" showAll="0"/>
    <pivotField numFmtId="8" showAll="0"/>
    <pivotField numFmtId="8" showAll="0"/>
    <pivotField showAll="0"/>
    <pivotField showAll="0"/>
  </pivotFields>
  <rowFields count="2">
    <field x="1"/>
    <field x="5"/>
  </rowFields>
  <rowItems count="29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>
      <x v="5"/>
    </i>
    <i r="1">
      <x/>
    </i>
    <i r="1">
      <x v="1"/>
    </i>
    <i r="1">
      <x v="2"/>
    </i>
    <i>
      <x v="6"/>
    </i>
    <i r="1">
      <x/>
    </i>
    <i r="1">
      <x v="1"/>
    </i>
    <i r="1"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Ventas" fld="7" baseField="1" baseItem="0" numFmtId="6"/>
    <dataField name="% del total" fld="7" showDataAs="percentOfTotal" baseField="1" baseItem="0" numFmtId="10"/>
    <dataField name="Dif." fld="7" showDataAs="difference" baseField="1" baseItem="1048828" numFmtId="6"/>
    <dataField name="% Dif." fld="7" showDataAs="percentDiff" baseField="1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Ventas" displayName="Ventas" ref="A1:L1514" totalsRowShown="0" headerRowDxfId="4">
  <autoFilter ref="A1:L1514"/>
  <tableColumns count="12">
    <tableColumn id="1" name="Fecha" dataDxfId="3"/>
    <tableColumn id="2" name="Día de la semana"/>
    <tableColumn id="3" name="Nombre"/>
    <tableColumn id="4" name="Equipo"/>
    <tableColumn id="5" name="País"/>
    <tableColumn id="6" name="Categoría"/>
    <tableColumn id="7" name="Producto"/>
    <tableColumn id="8" name="Precio" dataDxfId="2"/>
    <tableColumn id="9" name="Coste" dataDxfId="1"/>
    <tableColumn id="10" name="Margen" dataDxfId="0"/>
    <tableColumn id="11" name="Ciudad"/>
    <tableColumn id="12" name="Tipo de client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5"/>
  <sheetViews>
    <sheetView tabSelected="1" workbookViewId="0"/>
  </sheetViews>
  <sheetFormatPr baseColWidth="10" defaultRowHeight="15" x14ac:dyDescent="0.25"/>
  <cols>
    <col min="1" max="1" width="12.5703125" customWidth="1"/>
    <col min="2" max="5" width="10.7109375" customWidth="1"/>
    <col min="6" max="6" width="12.5703125" bestFit="1" customWidth="1"/>
    <col min="7" max="7" width="15.5703125" customWidth="1"/>
    <col min="8" max="8" width="19.5703125" customWidth="1"/>
    <col min="9" max="12" width="10.7109375" customWidth="1"/>
  </cols>
  <sheetData>
    <row r="3" spans="1:12" x14ac:dyDescent="0.25">
      <c r="A3" s="3" t="s">
        <v>135</v>
      </c>
      <c r="B3" s="3" t="s">
        <v>4</v>
      </c>
    </row>
    <row r="4" spans="1:12" x14ac:dyDescent="0.25">
      <c r="A4" s="3" t="s">
        <v>5</v>
      </c>
      <c r="B4" t="s">
        <v>15</v>
      </c>
      <c r="C4" t="s">
        <v>23</v>
      </c>
      <c r="D4" t="s">
        <v>44</v>
      </c>
      <c r="E4" t="s">
        <v>28</v>
      </c>
      <c r="F4" t="s">
        <v>134</v>
      </c>
    </row>
    <row r="5" spans="1:12" x14ac:dyDescent="0.25">
      <c r="A5" s="4" t="s">
        <v>16</v>
      </c>
      <c r="B5" s="5">
        <v>15550</v>
      </c>
      <c r="C5" s="5">
        <v>17940</v>
      </c>
      <c r="D5" s="5">
        <v>39530</v>
      </c>
      <c r="E5" s="5">
        <v>39580</v>
      </c>
      <c r="F5" s="5">
        <v>112600</v>
      </c>
    </row>
    <row r="6" spans="1:12" x14ac:dyDescent="0.25">
      <c r="A6" s="4" t="s">
        <v>29</v>
      </c>
      <c r="B6" s="5">
        <v>22080</v>
      </c>
      <c r="C6" s="5">
        <v>31440</v>
      </c>
      <c r="D6" s="5">
        <v>77280</v>
      </c>
      <c r="E6" s="5">
        <v>81530</v>
      </c>
      <c r="F6" s="5">
        <v>212330</v>
      </c>
    </row>
    <row r="7" spans="1:12" x14ac:dyDescent="0.25">
      <c r="A7" s="4" t="s">
        <v>37</v>
      </c>
      <c r="B7" s="5">
        <v>52190</v>
      </c>
      <c r="C7" s="5">
        <v>60010</v>
      </c>
      <c r="D7" s="5">
        <v>180770</v>
      </c>
      <c r="E7" s="5">
        <v>131090</v>
      </c>
      <c r="F7" s="5">
        <v>424060</v>
      </c>
    </row>
    <row r="8" spans="1:12" x14ac:dyDescent="0.25">
      <c r="A8" s="4" t="s">
        <v>134</v>
      </c>
      <c r="B8" s="5">
        <v>89820</v>
      </c>
      <c r="C8" s="5">
        <v>109390</v>
      </c>
      <c r="D8" s="5">
        <v>297580</v>
      </c>
      <c r="E8" s="5">
        <v>252200</v>
      </c>
      <c r="F8" s="5">
        <v>748990</v>
      </c>
    </row>
    <row r="10" spans="1:12" x14ac:dyDescent="0.25">
      <c r="A10" s="3" t="s">
        <v>135</v>
      </c>
      <c r="B10" s="3" t="s">
        <v>4</v>
      </c>
    </row>
    <row r="11" spans="1:12" x14ac:dyDescent="0.25">
      <c r="A11" s="3" t="s">
        <v>5</v>
      </c>
      <c r="B11" t="s">
        <v>15</v>
      </c>
      <c r="C11" t="s">
        <v>23</v>
      </c>
      <c r="D11" t="s">
        <v>44</v>
      </c>
      <c r="E11" t="s">
        <v>28</v>
      </c>
      <c r="F11" t="s">
        <v>134</v>
      </c>
    </row>
    <row r="12" spans="1:12" x14ac:dyDescent="0.25">
      <c r="A12" s="4" t="s">
        <v>16</v>
      </c>
      <c r="B12" s="6">
        <v>1.1515822744759303</v>
      </c>
      <c r="C12" s="6">
        <v>1.0908937289412286</v>
      </c>
      <c r="D12" s="6">
        <v>0.88361016581716545</v>
      </c>
      <c r="E12" s="6">
        <v>1.0439226881594719</v>
      </c>
      <c r="F12" s="6">
        <v>1</v>
      </c>
      <c r="H12" t="s">
        <v>4</v>
      </c>
      <c r="I12" s="14" t="s">
        <v>15</v>
      </c>
      <c r="J12" s="14" t="s">
        <v>23</v>
      </c>
      <c r="K12" s="14" t="s">
        <v>28</v>
      </c>
      <c r="L12" s="14" t="s">
        <v>44</v>
      </c>
    </row>
    <row r="13" spans="1:12" x14ac:dyDescent="0.25">
      <c r="A13" s="4" t="s">
        <v>29</v>
      </c>
      <c r="B13" s="6">
        <v>0.86714291076068839</v>
      </c>
      <c r="C13" s="6">
        <v>1.0138403566052834</v>
      </c>
      <c r="D13" s="6">
        <v>0.91606867684601656</v>
      </c>
      <c r="E13" s="6">
        <v>1.1403469876708383</v>
      </c>
      <c r="F13" s="6">
        <v>1</v>
      </c>
      <c r="H13" t="s">
        <v>136</v>
      </c>
      <c r="I13" s="6">
        <v>1.1515822744759303</v>
      </c>
      <c r="J13" s="6">
        <v>1.0908937289412286</v>
      </c>
      <c r="K13" s="6">
        <v>1.0439226881594719</v>
      </c>
      <c r="L13" s="6">
        <v>0.88361016581716545</v>
      </c>
    </row>
    <row r="14" spans="1:12" x14ac:dyDescent="0.25">
      <c r="A14" s="4" t="s">
        <v>37</v>
      </c>
      <c r="B14" s="6">
        <v>1.0262731256241884</v>
      </c>
      <c r="C14" s="6">
        <v>0.96893515823991383</v>
      </c>
      <c r="D14" s="6">
        <v>1.0729298523187107</v>
      </c>
      <c r="E14" s="6">
        <v>0.91806449422509639</v>
      </c>
      <c r="F14" s="6">
        <v>1</v>
      </c>
      <c r="H14" t="s">
        <v>137</v>
      </c>
      <c r="I14" s="13">
        <v>1.7312402582943667E-2</v>
      </c>
      <c r="J14" s="13">
        <v>1.6400036566413749E-2</v>
      </c>
      <c r="K14" s="13">
        <v>1.5693893735130849E-2</v>
      </c>
      <c r="L14" s="13">
        <v>1.3283822837556287E-2</v>
      </c>
    </row>
    <row r="15" spans="1:12" x14ac:dyDescent="0.25">
      <c r="A15" s="4" t="s">
        <v>134</v>
      </c>
      <c r="B15" s="6">
        <v>1</v>
      </c>
      <c r="C15" s="6">
        <v>1</v>
      </c>
      <c r="D15" s="6">
        <v>1</v>
      </c>
      <c r="E15" s="6">
        <v>1</v>
      </c>
      <c r="F15" s="6">
        <v>1</v>
      </c>
    </row>
    <row r="16" spans="1:12" ht="30" customHeight="1" x14ac:dyDescent="0.25"/>
    <row r="17" spans="1:6" ht="15.75" x14ac:dyDescent="0.25">
      <c r="A17" s="17" t="s">
        <v>138</v>
      </c>
      <c r="B17" s="17"/>
      <c r="C17" s="17"/>
      <c r="D17" s="17"/>
      <c r="E17" s="17"/>
      <c r="F17" s="17"/>
    </row>
    <row r="18" spans="1:6" ht="6" customHeight="1" x14ac:dyDescent="0.25"/>
    <row r="19" spans="1:6" x14ac:dyDescent="0.25">
      <c r="A19" s="7" t="s">
        <v>135</v>
      </c>
      <c r="B19" s="7" t="s">
        <v>4</v>
      </c>
      <c r="C19" s="7"/>
      <c r="D19" s="7"/>
      <c r="E19" s="7"/>
      <c r="F19" s="7"/>
    </row>
    <row r="20" spans="1:6" x14ac:dyDescent="0.25">
      <c r="A20" s="8" t="s">
        <v>5</v>
      </c>
      <c r="B20" s="8" t="s">
        <v>15</v>
      </c>
      <c r="C20" s="8" t="s">
        <v>23</v>
      </c>
      <c r="D20" s="8" t="s">
        <v>44</v>
      </c>
      <c r="E20" s="8" t="s">
        <v>28</v>
      </c>
      <c r="F20" s="8" t="s">
        <v>134</v>
      </c>
    </row>
    <row r="21" spans="1:6" x14ac:dyDescent="0.25">
      <c r="A21" s="9" t="s">
        <v>16</v>
      </c>
      <c r="B21" s="10">
        <f>GETPIVOTDATA("Precio",$A$3,"País","Argentina","Categoría","Impresoras")*1.1</f>
        <v>17105</v>
      </c>
      <c r="C21" s="10">
        <f>GETPIVOTDATA("Precio",$A$3,"País","Chile","Categoría","Impresoras")*1.1</f>
        <v>19734</v>
      </c>
      <c r="D21" s="10">
        <f>GETPIVOTDATA("Precio",$A$3,"País","España","Categoría","Impresoras")*1.1</f>
        <v>43483</v>
      </c>
      <c r="E21" s="10">
        <f>GETPIVOTDATA("Precio",$A$3,"País","México","Categoría","Impresoras")*1.1</f>
        <v>43538</v>
      </c>
      <c r="F21" s="10">
        <f>SUM(B21:E21)</f>
        <v>123860</v>
      </c>
    </row>
    <row r="22" spans="1:6" x14ac:dyDescent="0.25">
      <c r="A22" s="9" t="s">
        <v>29</v>
      </c>
      <c r="B22" s="10">
        <v>22080</v>
      </c>
      <c r="C22" s="10">
        <v>31440</v>
      </c>
      <c r="D22" s="10">
        <v>77280</v>
      </c>
      <c r="E22" s="10">
        <v>81530</v>
      </c>
      <c r="F22" s="10">
        <f>SUM(B22:E22)</f>
        <v>212330</v>
      </c>
    </row>
    <row r="23" spans="1:6" x14ac:dyDescent="0.25">
      <c r="A23" s="9" t="s">
        <v>37</v>
      </c>
      <c r="B23" s="10">
        <v>52190</v>
      </c>
      <c r="C23" s="10">
        <v>60010</v>
      </c>
      <c r="D23" s="10">
        <v>180770</v>
      </c>
      <c r="E23" s="10">
        <v>131090</v>
      </c>
      <c r="F23" s="10">
        <f>SUM(B23:E23)</f>
        <v>424060</v>
      </c>
    </row>
    <row r="24" spans="1:6" x14ac:dyDescent="0.25">
      <c r="A24" s="11" t="s">
        <v>134</v>
      </c>
      <c r="B24" s="12">
        <f>SUM(B21:B23)</f>
        <v>91375</v>
      </c>
      <c r="C24" s="12">
        <f>SUM(C21:C23)</f>
        <v>111184</v>
      </c>
      <c r="D24" s="12">
        <f>SUM(D21:D23)</f>
        <v>301533</v>
      </c>
      <c r="E24" s="12">
        <f>SUM(E21:E23)</f>
        <v>256158</v>
      </c>
      <c r="F24" s="12">
        <f>SUM(F21:F23)</f>
        <v>760250</v>
      </c>
    </row>
    <row r="25" spans="1:6" x14ac:dyDescent="0.25">
      <c r="A25" s="16" t="s">
        <v>139</v>
      </c>
      <c r="B25" s="15">
        <f>(B24-GETPIVOTDATA("Precio",$A$3,"País","Argentina"))/GETPIVOTDATA("Precio",$A$3,"País","Argentina")</f>
        <v>1.7312402582943667E-2</v>
      </c>
      <c r="C25" s="15">
        <f>(C24-GETPIVOTDATA("Precio",$A$3,"País","Chile"))/GETPIVOTDATA("Precio",$A$3,"País","Chile")</f>
        <v>1.6400036566413749E-2</v>
      </c>
      <c r="D25" s="15">
        <f>(D24-GETPIVOTDATA("Precio",$A$3,"País","España"))/GETPIVOTDATA("Precio",$A$3,"País","España")</f>
        <v>1.3283822837556287E-2</v>
      </c>
      <c r="E25" s="15">
        <f>(E24-GETPIVOTDATA("Precio",$A$3,"País","México"))/GETPIVOTDATA("Precio",$A$3,"País","México")</f>
        <v>1.5693893735130849E-2</v>
      </c>
    </row>
  </sheetData>
  <mergeCells count="1">
    <mergeCell ref="A17:F17"/>
  </mergeCell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2"/>
  <sheetViews>
    <sheetView workbookViewId="0">
      <selection activeCell="L36" sqref="L36"/>
    </sheetView>
  </sheetViews>
  <sheetFormatPr baseColWidth="10" defaultRowHeight="15" x14ac:dyDescent="0.25"/>
  <cols>
    <col min="1" max="1" width="17.5703125" bestFit="1" customWidth="1"/>
    <col min="2" max="2" width="9" bestFit="1" customWidth="1"/>
    <col min="3" max="3" width="10.42578125" bestFit="1" customWidth="1"/>
    <col min="4" max="4" width="8.7109375" bestFit="1" customWidth="1"/>
    <col min="5" max="5" width="8.140625" bestFit="1" customWidth="1"/>
  </cols>
  <sheetData>
    <row r="3" spans="1:5" x14ac:dyDescent="0.25">
      <c r="A3" s="3" t="s">
        <v>140</v>
      </c>
      <c r="B3" t="s">
        <v>135</v>
      </c>
      <c r="C3" t="s">
        <v>141</v>
      </c>
      <c r="D3" t="s">
        <v>142</v>
      </c>
      <c r="E3" t="s">
        <v>143</v>
      </c>
    </row>
    <row r="4" spans="1:5" x14ac:dyDescent="0.25">
      <c r="A4" s="4" t="s">
        <v>55</v>
      </c>
      <c r="B4" s="5">
        <v>107100</v>
      </c>
      <c r="C4" s="19">
        <v>0.14299256331860238</v>
      </c>
      <c r="D4" s="5"/>
      <c r="E4" s="19"/>
    </row>
    <row r="5" spans="1:5" x14ac:dyDescent="0.25">
      <c r="A5" s="18" t="s">
        <v>16</v>
      </c>
      <c r="B5" s="5">
        <v>17340</v>
      </c>
      <c r="C5" s="19">
        <v>2.3151176918249909E-2</v>
      </c>
      <c r="D5" s="5"/>
      <c r="E5" s="19"/>
    </row>
    <row r="6" spans="1:5" x14ac:dyDescent="0.25">
      <c r="A6" s="18" t="s">
        <v>29</v>
      </c>
      <c r="B6" s="5">
        <v>31270</v>
      </c>
      <c r="C6" s="19">
        <v>4.1749556068839372E-2</v>
      </c>
      <c r="D6" s="5"/>
      <c r="E6" s="19"/>
    </row>
    <row r="7" spans="1:5" x14ac:dyDescent="0.25">
      <c r="A7" s="18" t="s">
        <v>37</v>
      </c>
      <c r="B7" s="5">
        <v>58490</v>
      </c>
      <c r="C7" s="19">
        <v>7.809183033151311E-2</v>
      </c>
      <c r="D7" s="5"/>
      <c r="E7" s="19"/>
    </row>
    <row r="8" spans="1:5" x14ac:dyDescent="0.25">
      <c r="A8" s="4" t="s">
        <v>79</v>
      </c>
      <c r="B8" s="5">
        <v>61110</v>
      </c>
      <c r="C8" s="19">
        <v>8.1589874364143708E-2</v>
      </c>
      <c r="D8" s="5">
        <v>-45990</v>
      </c>
      <c r="E8" s="19">
        <v>-0.42941176470588233</v>
      </c>
    </row>
    <row r="9" spans="1:5" x14ac:dyDescent="0.25">
      <c r="A9" s="18" t="s">
        <v>16</v>
      </c>
      <c r="B9" s="5">
        <v>11070</v>
      </c>
      <c r="C9" s="19">
        <v>1.4779903603519407E-2</v>
      </c>
      <c r="D9" s="5">
        <v>-6270</v>
      </c>
      <c r="E9" s="19">
        <v>-0.36159169550173009</v>
      </c>
    </row>
    <row r="10" spans="1:5" x14ac:dyDescent="0.25">
      <c r="A10" s="18" t="s">
        <v>29</v>
      </c>
      <c r="B10" s="5">
        <v>15050</v>
      </c>
      <c r="C10" s="19">
        <v>2.0093726217973538E-2</v>
      </c>
      <c r="D10" s="5">
        <v>-16220</v>
      </c>
      <c r="E10" s="19">
        <v>-0.51870802686280781</v>
      </c>
    </row>
    <row r="11" spans="1:5" x14ac:dyDescent="0.25">
      <c r="A11" s="18" t="s">
        <v>37</v>
      </c>
      <c r="B11" s="5">
        <v>34990</v>
      </c>
      <c r="C11" s="19">
        <v>4.6716244542650769E-2</v>
      </c>
      <c r="D11" s="5">
        <v>-23500</v>
      </c>
      <c r="E11" s="19">
        <v>-0.40177808172337154</v>
      </c>
    </row>
    <row r="12" spans="1:5" x14ac:dyDescent="0.25">
      <c r="A12" s="4" t="s">
        <v>12</v>
      </c>
      <c r="B12" s="5">
        <v>70500</v>
      </c>
      <c r="C12" s="19">
        <v>9.4126757366587002E-2</v>
      </c>
      <c r="D12" s="5">
        <v>9390</v>
      </c>
      <c r="E12" s="19">
        <v>0.15365733922434954</v>
      </c>
    </row>
    <row r="13" spans="1:5" x14ac:dyDescent="0.25">
      <c r="A13" s="18" t="s">
        <v>16</v>
      </c>
      <c r="B13" s="5">
        <v>10160</v>
      </c>
      <c r="C13" s="19">
        <v>1.3564934111269843E-2</v>
      </c>
      <c r="D13" s="5">
        <v>-910</v>
      </c>
      <c r="E13" s="19">
        <v>-8.2204155374887081E-2</v>
      </c>
    </row>
    <row r="14" spans="1:5" x14ac:dyDescent="0.25">
      <c r="A14" s="18" t="s">
        <v>29</v>
      </c>
      <c r="B14" s="5">
        <v>22340</v>
      </c>
      <c r="C14" s="19">
        <v>2.9826833469071685E-2</v>
      </c>
      <c r="D14" s="5">
        <v>7290</v>
      </c>
      <c r="E14" s="19">
        <v>0.48438538205980064</v>
      </c>
    </row>
    <row r="15" spans="1:5" x14ac:dyDescent="0.25">
      <c r="A15" s="18" t="s">
        <v>37</v>
      </c>
      <c r="B15" s="5">
        <v>38000</v>
      </c>
      <c r="C15" s="19">
        <v>5.073498978624548E-2</v>
      </c>
      <c r="D15" s="5">
        <v>3010</v>
      </c>
      <c r="E15" s="19">
        <v>8.6024578450986003E-2</v>
      </c>
    </row>
    <row r="16" spans="1:5" x14ac:dyDescent="0.25">
      <c r="A16" s="4" t="s">
        <v>20</v>
      </c>
      <c r="B16" s="5">
        <v>126690</v>
      </c>
      <c r="C16" s="19">
        <v>0.16914778568472208</v>
      </c>
      <c r="D16" s="5">
        <v>56190</v>
      </c>
      <c r="E16" s="19">
        <v>0.79702127659574473</v>
      </c>
    </row>
    <row r="17" spans="1:5" x14ac:dyDescent="0.25">
      <c r="A17" s="18" t="s">
        <v>16</v>
      </c>
      <c r="B17" s="5">
        <v>21160</v>
      </c>
      <c r="C17" s="19">
        <v>2.8251378523077745E-2</v>
      </c>
      <c r="D17" s="5">
        <v>11000</v>
      </c>
      <c r="E17" s="19">
        <v>1.0826771653543308</v>
      </c>
    </row>
    <row r="18" spans="1:5" x14ac:dyDescent="0.25">
      <c r="A18" s="18" t="s">
        <v>29</v>
      </c>
      <c r="B18" s="5">
        <v>34740</v>
      </c>
      <c r="C18" s="19">
        <v>4.638246171510968E-2</v>
      </c>
      <c r="D18" s="5">
        <v>12400</v>
      </c>
      <c r="E18" s="19">
        <v>0.55505819158460157</v>
      </c>
    </row>
    <row r="19" spans="1:5" x14ac:dyDescent="0.25">
      <c r="A19" s="18" t="s">
        <v>37</v>
      </c>
      <c r="B19" s="5">
        <v>70790</v>
      </c>
      <c r="C19" s="19">
        <v>9.4513945446534672E-2</v>
      </c>
      <c r="D19" s="5">
        <v>32790</v>
      </c>
      <c r="E19" s="19">
        <v>0.86289473684210527</v>
      </c>
    </row>
    <row r="20" spans="1:5" x14ac:dyDescent="0.25">
      <c r="A20" s="4" t="s">
        <v>33</v>
      </c>
      <c r="B20" s="5">
        <v>142790</v>
      </c>
      <c r="C20" s="19">
        <v>0.19064339977836819</v>
      </c>
      <c r="D20" s="5">
        <v>16100</v>
      </c>
      <c r="E20" s="19">
        <v>0.12708185334280528</v>
      </c>
    </row>
    <row r="21" spans="1:5" x14ac:dyDescent="0.25">
      <c r="A21" s="18" t="s">
        <v>16</v>
      </c>
      <c r="B21" s="5">
        <v>20900</v>
      </c>
      <c r="C21" s="19">
        <v>2.7904244382435012E-2</v>
      </c>
      <c r="D21" s="5">
        <v>-260</v>
      </c>
      <c r="E21" s="19">
        <v>-1.2287334593572778E-2</v>
      </c>
    </row>
    <row r="22" spans="1:5" x14ac:dyDescent="0.25">
      <c r="A22" s="18" t="s">
        <v>29</v>
      </c>
      <c r="B22" s="5">
        <v>43420</v>
      </c>
      <c r="C22" s="19">
        <v>5.7971401487336281E-2</v>
      </c>
      <c r="D22" s="5">
        <v>8680</v>
      </c>
      <c r="E22" s="19">
        <v>0.24985607369027057</v>
      </c>
    </row>
    <row r="23" spans="1:5" x14ac:dyDescent="0.25">
      <c r="A23" s="18" t="s">
        <v>37</v>
      </c>
      <c r="B23" s="5">
        <v>78470</v>
      </c>
      <c r="C23" s="19">
        <v>0.10476775390859691</v>
      </c>
      <c r="D23" s="5">
        <v>7680</v>
      </c>
      <c r="E23" s="19">
        <v>0.10848989970334794</v>
      </c>
    </row>
    <row r="24" spans="1:5" x14ac:dyDescent="0.25">
      <c r="A24" s="4" t="s">
        <v>41</v>
      </c>
      <c r="B24" s="5">
        <v>159180</v>
      </c>
      <c r="C24" s="19">
        <v>0.21252620195196198</v>
      </c>
      <c r="D24" s="5">
        <v>16390</v>
      </c>
      <c r="E24" s="19">
        <v>0.11478394845577422</v>
      </c>
    </row>
    <row r="25" spans="1:5" x14ac:dyDescent="0.25">
      <c r="A25" s="18" t="s">
        <v>16</v>
      </c>
      <c r="B25" s="5">
        <v>17730</v>
      </c>
      <c r="C25" s="19">
        <v>2.3671878129214008E-2</v>
      </c>
      <c r="D25" s="5">
        <v>-3170</v>
      </c>
      <c r="E25" s="19">
        <v>-0.15167464114832535</v>
      </c>
    </row>
    <row r="26" spans="1:5" x14ac:dyDescent="0.25">
      <c r="A26" s="18" t="s">
        <v>29</v>
      </c>
      <c r="B26" s="5">
        <v>44140</v>
      </c>
      <c r="C26" s="19">
        <v>5.8932696030654617E-2</v>
      </c>
      <c r="D26" s="5">
        <v>720</v>
      </c>
      <c r="E26" s="19">
        <v>1.6582220175034548E-2</v>
      </c>
    </row>
    <row r="27" spans="1:5" x14ac:dyDescent="0.25">
      <c r="A27" s="18" t="s">
        <v>37</v>
      </c>
      <c r="B27" s="5">
        <v>97310</v>
      </c>
      <c r="C27" s="19">
        <v>0.12992162779209335</v>
      </c>
      <c r="D27" s="5">
        <v>18840</v>
      </c>
      <c r="E27" s="19">
        <v>0.2400917548107557</v>
      </c>
    </row>
    <row r="28" spans="1:5" x14ac:dyDescent="0.25">
      <c r="A28" s="4" t="s">
        <v>51</v>
      </c>
      <c r="B28" s="5">
        <v>81620</v>
      </c>
      <c r="C28" s="19">
        <v>0.10897341753561463</v>
      </c>
      <c r="D28" s="5">
        <v>-77560</v>
      </c>
      <c r="E28" s="19">
        <v>-0.48724714160070359</v>
      </c>
    </row>
    <row r="29" spans="1:5" x14ac:dyDescent="0.25">
      <c r="A29" s="18" t="s">
        <v>16</v>
      </c>
      <c r="B29" s="5">
        <v>14240</v>
      </c>
      <c r="C29" s="19">
        <v>1.901226985674041E-2</v>
      </c>
      <c r="D29" s="5">
        <v>-3490</v>
      </c>
      <c r="E29" s="19">
        <v>-0.19684151156232374</v>
      </c>
    </row>
    <row r="30" spans="1:5" x14ac:dyDescent="0.25">
      <c r="A30" s="18" t="s">
        <v>29</v>
      </c>
      <c r="B30" s="5">
        <v>21370</v>
      </c>
      <c r="C30" s="19">
        <v>2.853175609821226E-2</v>
      </c>
      <c r="D30" s="5">
        <v>-22770</v>
      </c>
      <c r="E30" s="19">
        <v>-0.51585863162664247</v>
      </c>
    </row>
    <row r="31" spans="1:5" x14ac:dyDescent="0.25">
      <c r="A31" s="18" t="s">
        <v>37</v>
      </c>
      <c r="B31" s="5">
        <v>46010</v>
      </c>
      <c r="C31" s="19">
        <v>6.1429391580661956E-2</v>
      </c>
      <c r="D31" s="5">
        <v>-51300</v>
      </c>
      <c r="E31" s="19">
        <v>-0.52718117356900629</v>
      </c>
    </row>
    <row r="32" spans="1:5" x14ac:dyDescent="0.25">
      <c r="A32" s="4" t="s">
        <v>134</v>
      </c>
      <c r="B32" s="5">
        <v>748990</v>
      </c>
      <c r="C32" s="19">
        <v>1</v>
      </c>
      <c r="D32" s="5"/>
      <c r="E32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4"/>
  <sheetViews>
    <sheetView topLeftCell="A2" workbookViewId="0"/>
  </sheetViews>
  <sheetFormatPr baseColWidth="10" defaultRowHeight="15" x14ac:dyDescent="0.25"/>
  <cols>
    <col min="1" max="1" width="13.7109375" style="1" customWidth="1"/>
    <col min="2" max="2" width="18" customWidth="1"/>
    <col min="3" max="3" width="20.85546875" customWidth="1"/>
    <col min="4" max="4" width="17.7109375" customWidth="1"/>
    <col min="5" max="5" width="12.5703125" customWidth="1"/>
    <col min="6" max="6" width="13.7109375" customWidth="1"/>
    <col min="7" max="7" width="33.5703125" customWidth="1"/>
    <col min="8" max="9" width="9.7109375" style="2" customWidth="1"/>
    <col min="10" max="10" width="9.85546875" style="2" customWidth="1"/>
    <col min="11" max="11" width="18.7109375" customWidth="1"/>
    <col min="12" max="12" width="21.42578125" customWidth="1"/>
  </cols>
  <sheetData>
    <row r="1" spans="1:12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s="2" t="s">
        <v>8</v>
      </c>
      <c r="J1" s="2" t="s">
        <v>9</v>
      </c>
      <c r="K1" t="s">
        <v>10</v>
      </c>
      <c r="L1" t="s">
        <v>11</v>
      </c>
    </row>
    <row r="2" spans="1:12" x14ac:dyDescent="0.25">
      <c r="A2" s="1">
        <v>41640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s="2">
        <v>150</v>
      </c>
      <c r="I2" s="2">
        <v>72</v>
      </c>
      <c r="J2" s="2">
        <v>78</v>
      </c>
      <c r="K2" t="s">
        <v>18</v>
      </c>
      <c r="L2" t="s">
        <v>19</v>
      </c>
    </row>
    <row r="3" spans="1:12" x14ac:dyDescent="0.25">
      <c r="A3" s="1">
        <v>41641</v>
      </c>
      <c r="B3" t="s">
        <v>20</v>
      </c>
      <c r="C3" t="s">
        <v>21</v>
      </c>
      <c r="D3" t="s">
        <v>22</v>
      </c>
      <c r="E3" t="s">
        <v>23</v>
      </c>
      <c r="F3" t="s">
        <v>16</v>
      </c>
      <c r="G3" t="s">
        <v>24</v>
      </c>
      <c r="H3" s="2">
        <v>70</v>
      </c>
      <c r="I3" s="2">
        <v>44.1</v>
      </c>
      <c r="J3" s="2">
        <v>25.9</v>
      </c>
      <c r="K3" t="s">
        <v>25</v>
      </c>
      <c r="L3" t="s">
        <v>19</v>
      </c>
    </row>
    <row r="4" spans="1:12" x14ac:dyDescent="0.25">
      <c r="A4" s="1">
        <v>41641</v>
      </c>
      <c r="B4" t="s">
        <v>20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  <c r="H4" s="2">
        <v>150</v>
      </c>
      <c r="I4" s="2">
        <v>67.5</v>
      </c>
      <c r="J4" s="2">
        <v>82.5</v>
      </c>
      <c r="K4" t="s">
        <v>31</v>
      </c>
      <c r="L4" t="s">
        <v>32</v>
      </c>
    </row>
    <row r="5" spans="1:12" x14ac:dyDescent="0.25">
      <c r="A5" s="1">
        <v>41642</v>
      </c>
      <c r="B5" t="s">
        <v>33</v>
      </c>
      <c r="C5" t="s">
        <v>34</v>
      </c>
      <c r="D5" t="s">
        <v>35</v>
      </c>
      <c r="E5" t="s">
        <v>28</v>
      </c>
      <c r="F5" t="s">
        <v>29</v>
      </c>
      <c r="G5" t="s">
        <v>36</v>
      </c>
      <c r="H5" s="2">
        <v>370</v>
      </c>
      <c r="I5" s="2">
        <v>203.49999999999997</v>
      </c>
      <c r="J5" s="2">
        <v>166.50000000000003</v>
      </c>
      <c r="K5" t="s">
        <v>31</v>
      </c>
      <c r="L5" t="s">
        <v>32</v>
      </c>
    </row>
    <row r="6" spans="1:12" x14ac:dyDescent="0.25">
      <c r="A6" s="1">
        <v>41642</v>
      </c>
      <c r="B6" t="s">
        <v>33</v>
      </c>
      <c r="C6" t="s">
        <v>21</v>
      </c>
      <c r="D6" t="s">
        <v>22</v>
      </c>
      <c r="E6" t="s">
        <v>23</v>
      </c>
      <c r="F6" t="s">
        <v>37</v>
      </c>
      <c r="G6" t="s">
        <v>38</v>
      </c>
      <c r="H6" s="2">
        <v>230</v>
      </c>
      <c r="I6" s="2">
        <v>96.59999999999998</v>
      </c>
      <c r="J6" s="2">
        <v>133.40000000000003</v>
      </c>
      <c r="K6" t="s">
        <v>39</v>
      </c>
      <c r="L6" t="s">
        <v>40</v>
      </c>
    </row>
    <row r="7" spans="1:12" x14ac:dyDescent="0.25">
      <c r="A7" s="1">
        <v>41643</v>
      </c>
      <c r="B7" t="s">
        <v>41</v>
      </c>
      <c r="C7" t="s">
        <v>42</v>
      </c>
      <c r="D7" t="s">
        <v>43</v>
      </c>
      <c r="E7" t="s">
        <v>44</v>
      </c>
      <c r="F7" t="s">
        <v>37</v>
      </c>
      <c r="G7" t="s">
        <v>45</v>
      </c>
      <c r="H7" s="2">
        <v>1650</v>
      </c>
      <c r="I7" s="2">
        <v>577.5</v>
      </c>
      <c r="J7" s="2">
        <v>1072.5</v>
      </c>
      <c r="K7" t="s">
        <v>46</v>
      </c>
      <c r="L7" t="s">
        <v>32</v>
      </c>
    </row>
    <row r="8" spans="1:12" x14ac:dyDescent="0.25">
      <c r="A8" s="1">
        <v>41643</v>
      </c>
      <c r="B8" t="s">
        <v>41</v>
      </c>
      <c r="C8" t="s">
        <v>47</v>
      </c>
      <c r="D8" t="s">
        <v>48</v>
      </c>
      <c r="E8" t="s">
        <v>15</v>
      </c>
      <c r="F8" t="s">
        <v>16</v>
      </c>
      <c r="G8" t="s">
        <v>49</v>
      </c>
      <c r="H8" s="2">
        <v>600</v>
      </c>
      <c r="I8" s="2">
        <v>318</v>
      </c>
      <c r="J8" s="2">
        <v>282</v>
      </c>
      <c r="K8" t="s">
        <v>50</v>
      </c>
      <c r="L8" t="s">
        <v>19</v>
      </c>
    </row>
    <row r="9" spans="1:12" x14ac:dyDescent="0.25">
      <c r="A9" s="1">
        <v>41644</v>
      </c>
      <c r="B9" t="s">
        <v>51</v>
      </c>
      <c r="C9" t="s">
        <v>52</v>
      </c>
      <c r="D9" t="s">
        <v>53</v>
      </c>
      <c r="E9" t="s">
        <v>28</v>
      </c>
      <c r="F9" t="s">
        <v>29</v>
      </c>
      <c r="G9" t="s">
        <v>30</v>
      </c>
      <c r="H9" s="2">
        <v>150</v>
      </c>
      <c r="I9" s="2">
        <v>67.5</v>
      </c>
      <c r="J9" s="2">
        <v>82.5</v>
      </c>
      <c r="K9" t="s">
        <v>54</v>
      </c>
      <c r="L9" t="s">
        <v>40</v>
      </c>
    </row>
    <row r="10" spans="1:12" x14ac:dyDescent="0.25">
      <c r="A10" s="1">
        <v>41645</v>
      </c>
      <c r="B10" t="s">
        <v>55</v>
      </c>
      <c r="C10" t="s">
        <v>56</v>
      </c>
      <c r="D10" t="s">
        <v>27</v>
      </c>
      <c r="E10" t="s">
        <v>28</v>
      </c>
      <c r="F10" t="s">
        <v>37</v>
      </c>
      <c r="G10" t="s">
        <v>57</v>
      </c>
      <c r="H10" s="2">
        <v>760</v>
      </c>
      <c r="I10" s="2">
        <v>303.99999999999994</v>
      </c>
      <c r="J10" s="2">
        <v>456.00000000000006</v>
      </c>
      <c r="K10" t="s">
        <v>58</v>
      </c>
      <c r="L10" t="s">
        <v>32</v>
      </c>
    </row>
    <row r="11" spans="1:12" x14ac:dyDescent="0.25">
      <c r="A11" s="1">
        <v>41645</v>
      </c>
      <c r="B11" t="s">
        <v>55</v>
      </c>
      <c r="C11" t="s">
        <v>59</v>
      </c>
      <c r="D11" t="s">
        <v>60</v>
      </c>
      <c r="E11" t="s">
        <v>23</v>
      </c>
      <c r="F11" t="s">
        <v>29</v>
      </c>
      <c r="G11" t="s">
        <v>61</v>
      </c>
      <c r="H11" s="2">
        <v>620</v>
      </c>
      <c r="I11" s="2">
        <v>384.4</v>
      </c>
      <c r="J11" s="2">
        <v>235.60000000000002</v>
      </c>
      <c r="K11" t="s">
        <v>62</v>
      </c>
      <c r="L11" t="s">
        <v>40</v>
      </c>
    </row>
    <row r="12" spans="1:12" x14ac:dyDescent="0.25">
      <c r="A12" s="1">
        <v>41647</v>
      </c>
      <c r="B12" t="s">
        <v>12</v>
      </c>
      <c r="C12" t="s">
        <v>63</v>
      </c>
      <c r="D12" t="s">
        <v>64</v>
      </c>
      <c r="E12" t="s">
        <v>44</v>
      </c>
      <c r="F12" t="s">
        <v>37</v>
      </c>
      <c r="G12" t="s">
        <v>57</v>
      </c>
      <c r="H12" s="2">
        <v>760</v>
      </c>
      <c r="I12" s="2">
        <v>341.99999999999994</v>
      </c>
      <c r="J12" s="2">
        <v>418.00000000000006</v>
      </c>
      <c r="K12" t="s">
        <v>65</v>
      </c>
      <c r="L12" t="s">
        <v>32</v>
      </c>
    </row>
    <row r="13" spans="1:12" x14ac:dyDescent="0.25">
      <c r="A13" s="1">
        <v>41648</v>
      </c>
      <c r="B13" t="s">
        <v>20</v>
      </c>
      <c r="C13" t="s">
        <v>66</v>
      </c>
      <c r="D13" t="s">
        <v>64</v>
      </c>
      <c r="E13" t="s">
        <v>44</v>
      </c>
      <c r="F13" t="s">
        <v>16</v>
      </c>
      <c r="G13" t="s">
        <v>67</v>
      </c>
      <c r="H13" s="2">
        <v>230</v>
      </c>
      <c r="I13" s="2">
        <v>140.29999999999998</v>
      </c>
      <c r="J13" s="2">
        <v>89.700000000000017</v>
      </c>
      <c r="K13" t="s">
        <v>68</v>
      </c>
      <c r="L13" t="s">
        <v>32</v>
      </c>
    </row>
    <row r="14" spans="1:12" x14ac:dyDescent="0.25">
      <c r="A14" s="1">
        <v>42376</v>
      </c>
      <c r="B14" t="s">
        <v>20</v>
      </c>
      <c r="C14" t="s">
        <v>69</v>
      </c>
      <c r="D14" t="s">
        <v>35</v>
      </c>
      <c r="E14" t="s">
        <v>28</v>
      </c>
      <c r="F14" t="s">
        <v>29</v>
      </c>
      <c r="G14" t="s">
        <v>70</v>
      </c>
      <c r="H14" s="2">
        <v>560</v>
      </c>
      <c r="I14" s="2">
        <v>307.99999999999994</v>
      </c>
      <c r="J14" s="2">
        <v>252.00000000000006</v>
      </c>
      <c r="K14" t="s">
        <v>31</v>
      </c>
      <c r="L14" t="s">
        <v>40</v>
      </c>
    </row>
    <row r="15" spans="1:12" x14ac:dyDescent="0.25">
      <c r="A15" s="1">
        <v>41649</v>
      </c>
      <c r="B15" t="s">
        <v>33</v>
      </c>
      <c r="C15" t="s">
        <v>71</v>
      </c>
      <c r="D15" t="s">
        <v>35</v>
      </c>
      <c r="E15" t="s">
        <v>28</v>
      </c>
      <c r="F15" t="s">
        <v>16</v>
      </c>
      <c r="G15" t="s">
        <v>67</v>
      </c>
      <c r="H15" s="2">
        <v>230</v>
      </c>
      <c r="I15" s="2">
        <v>140.29999999999998</v>
      </c>
      <c r="J15" s="2">
        <v>89.700000000000017</v>
      </c>
      <c r="K15" t="s">
        <v>31</v>
      </c>
      <c r="L15" t="s">
        <v>40</v>
      </c>
    </row>
    <row r="16" spans="1:12" x14ac:dyDescent="0.25">
      <c r="A16" s="1">
        <v>41649</v>
      </c>
      <c r="B16" t="s">
        <v>33</v>
      </c>
      <c r="C16" t="s">
        <v>72</v>
      </c>
      <c r="D16" t="s">
        <v>73</v>
      </c>
      <c r="E16" t="s">
        <v>23</v>
      </c>
      <c r="F16" t="s">
        <v>16</v>
      </c>
      <c r="G16" t="s">
        <v>24</v>
      </c>
      <c r="H16" s="2">
        <v>70</v>
      </c>
      <c r="I16" s="2">
        <v>44.1</v>
      </c>
      <c r="J16" s="2">
        <v>25.9</v>
      </c>
      <c r="K16" t="s">
        <v>74</v>
      </c>
      <c r="L16" t="s">
        <v>19</v>
      </c>
    </row>
    <row r="17" spans="1:12" x14ac:dyDescent="0.25">
      <c r="A17" s="1">
        <v>41650</v>
      </c>
      <c r="B17" t="s">
        <v>41</v>
      </c>
      <c r="C17" t="s">
        <v>75</v>
      </c>
      <c r="D17" t="s">
        <v>53</v>
      </c>
      <c r="E17" t="s">
        <v>28</v>
      </c>
      <c r="F17" t="s">
        <v>29</v>
      </c>
      <c r="G17" t="s">
        <v>30</v>
      </c>
      <c r="H17" s="2">
        <v>150</v>
      </c>
      <c r="I17" s="2">
        <v>67.5</v>
      </c>
      <c r="J17" s="2">
        <v>82.5</v>
      </c>
      <c r="K17" t="s">
        <v>31</v>
      </c>
      <c r="L17" t="s">
        <v>32</v>
      </c>
    </row>
    <row r="18" spans="1:12" x14ac:dyDescent="0.25">
      <c r="A18" s="1">
        <v>41650</v>
      </c>
      <c r="B18" t="s">
        <v>41</v>
      </c>
      <c r="C18" t="s">
        <v>76</v>
      </c>
      <c r="D18" t="s">
        <v>77</v>
      </c>
      <c r="E18" t="s">
        <v>44</v>
      </c>
      <c r="F18" t="s">
        <v>29</v>
      </c>
      <c r="G18" t="s">
        <v>70</v>
      </c>
      <c r="H18" s="2">
        <v>560</v>
      </c>
      <c r="I18" s="2">
        <v>336</v>
      </c>
      <c r="J18" s="2">
        <v>224</v>
      </c>
      <c r="K18" t="s">
        <v>46</v>
      </c>
      <c r="L18" t="s">
        <v>32</v>
      </c>
    </row>
    <row r="19" spans="1:12" x14ac:dyDescent="0.25">
      <c r="A19" s="1">
        <v>41651</v>
      </c>
      <c r="B19" t="s">
        <v>51</v>
      </c>
      <c r="C19" t="s">
        <v>78</v>
      </c>
      <c r="D19" t="s">
        <v>64</v>
      </c>
      <c r="E19" t="s">
        <v>44</v>
      </c>
      <c r="F19" t="s">
        <v>16</v>
      </c>
      <c r="G19" t="s">
        <v>49</v>
      </c>
      <c r="H19" s="2">
        <v>600</v>
      </c>
      <c r="I19" s="2">
        <v>366</v>
      </c>
      <c r="J19" s="2">
        <v>234</v>
      </c>
      <c r="K19" t="s">
        <v>68</v>
      </c>
      <c r="L19" t="s">
        <v>19</v>
      </c>
    </row>
    <row r="20" spans="1:12" x14ac:dyDescent="0.25">
      <c r="A20" s="1">
        <v>41653</v>
      </c>
      <c r="B20" t="s">
        <v>79</v>
      </c>
      <c r="C20" t="s">
        <v>80</v>
      </c>
      <c r="D20" t="s">
        <v>53</v>
      </c>
      <c r="E20" t="s">
        <v>28</v>
      </c>
      <c r="F20" t="s">
        <v>37</v>
      </c>
      <c r="G20" t="s">
        <v>81</v>
      </c>
      <c r="H20" s="2">
        <v>890</v>
      </c>
      <c r="I20" s="2">
        <v>400.49999999999994</v>
      </c>
      <c r="J20" s="2">
        <v>489.50000000000006</v>
      </c>
      <c r="K20" t="s">
        <v>58</v>
      </c>
      <c r="L20" t="s">
        <v>19</v>
      </c>
    </row>
    <row r="21" spans="1:12" x14ac:dyDescent="0.25">
      <c r="A21" s="1">
        <v>41656</v>
      </c>
      <c r="B21" t="s">
        <v>33</v>
      </c>
      <c r="C21" t="s">
        <v>76</v>
      </c>
      <c r="D21" t="s">
        <v>77</v>
      </c>
      <c r="E21" t="s">
        <v>44</v>
      </c>
      <c r="F21" t="s">
        <v>37</v>
      </c>
      <c r="G21" t="s">
        <v>57</v>
      </c>
      <c r="H21" s="2">
        <v>760</v>
      </c>
      <c r="I21" s="2">
        <v>341.99999999999994</v>
      </c>
      <c r="J21" s="2">
        <v>418.00000000000006</v>
      </c>
      <c r="K21" t="s">
        <v>82</v>
      </c>
      <c r="L21" t="s">
        <v>40</v>
      </c>
    </row>
    <row r="22" spans="1:12" x14ac:dyDescent="0.25">
      <c r="A22" s="1">
        <v>41657</v>
      </c>
      <c r="B22" t="s">
        <v>41</v>
      </c>
      <c r="C22" t="s">
        <v>83</v>
      </c>
      <c r="D22" t="s">
        <v>27</v>
      </c>
      <c r="E22" t="s">
        <v>28</v>
      </c>
      <c r="F22" t="s">
        <v>37</v>
      </c>
      <c r="G22" t="s">
        <v>81</v>
      </c>
      <c r="H22" s="2">
        <v>890</v>
      </c>
      <c r="I22" s="2">
        <v>400.49999999999994</v>
      </c>
      <c r="J22" s="2">
        <v>489.50000000000006</v>
      </c>
      <c r="K22" t="s">
        <v>31</v>
      </c>
      <c r="L22" t="s">
        <v>40</v>
      </c>
    </row>
    <row r="23" spans="1:12" x14ac:dyDescent="0.25">
      <c r="A23" s="1">
        <v>41658</v>
      </c>
      <c r="B23" t="s">
        <v>51</v>
      </c>
      <c r="C23" t="s">
        <v>66</v>
      </c>
      <c r="D23" t="s">
        <v>64</v>
      </c>
      <c r="E23" t="s">
        <v>44</v>
      </c>
      <c r="F23" t="s">
        <v>16</v>
      </c>
      <c r="G23" t="s">
        <v>84</v>
      </c>
      <c r="H23" s="2">
        <v>80</v>
      </c>
      <c r="I23" s="2">
        <v>48.8</v>
      </c>
      <c r="J23" s="2">
        <v>31.200000000000003</v>
      </c>
      <c r="K23" t="s">
        <v>85</v>
      </c>
      <c r="L23" t="s">
        <v>19</v>
      </c>
    </row>
    <row r="24" spans="1:12" x14ac:dyDescent="0.25">
      <c r="A24" s="1">
        <v>41659</v>
      </c>
      <c r="B24" t="s">
        <v>55</v>
      </c>
      <c r="C24" t="s">
        <v>86</v>
      </c>
      <c r="D24" t="s">
        <v>77</v>
      </c>
      <c r="E24" t="s">
        <v>44</v>
      </c>
      <c r="F24" t="s">
        <v>37</v>
      </c>
      <c r="G24" t="s">
        <v>81</v>
      </c>
      <c r="H24" s="2">
        <v>890</v>
      </c>
      <c r="I24" s="2">
        <v>445</v>
      </c>
      <c r="J24" s="2">
        <v>445</v>
      </c>
      <c r="K24" t="s">
        <v>46</v>
      </c>
      <c r="L24" t="s">
        <v>40</v>
      </c>
    </row>
    <row r="25" spans="1:12" x14ac:dyDescent="0.25">
      <c r="A25" s="1">
        <v>41660</v>
      </c>
      <c r="B25" t="s">
        <v>79</v>
      </c>
      <c r="C25" t="s">
        <v>87</v>
      </c>
      <c r="D25" t="s">
        <v>43</v>
      </c>
      <c r="E25" t="s">
        <v>44</v>
      </c>
      <c r="F25" t="s">
        <v>37</v>
      </c>
      <c r="G25" t="s">
        <v>38</v>
      </c>
      <c r="H25" s="2">
        <v>230</v>
      </c>
      <c r="I25" s="2">
        <v>103.49999999999999</v>
      </c>
      <c r="J25" s="2">
        <v>126.50000000000001</v>
      </c>
      <c r="K25" t="s">
        <v>68</v>
      </c>
      <c r="L25" t="s">
        <v>40</v>
      </c>
    </row>
    <row r="26" spans="1:12" x14ac:dyDescent="0.25">
      <c r="A26" s="1">
        <v>41661</v>
      </c>
      <c r="B26" t="s">
        <v>12</v>
      </c>
      <c r="C26" t="s">
        <v>88</v>
      </c>
      <c r="D26" t="s">
        <v>43</v>
      </c>
      <c r="E26" t="s">
        <v>44</v>
      </c>
      <c r="F26" t="s">
        <v>29</v>
      </c>
      <c r="G26" t="s">
        <v>89</v>
      </c>
      <c r="H26" s="2">
        <v>420</v>
      </c>
      <c r="I26" s="2">
        <v>231.00000000000003</v>
      </c>
      <c r="J26" s="2">
        <v>188.99999999999997</v>
      </c>
      <c r="K26" t="s">
        <v>68</v>
      </c>
      <c r="L26" t="s">
        <v>40</v>
      </c>
    </row>
    <row r="27" spans="1:12" x14ac:dyDescent="0.25">
      <c r="A27" s="1">
        <v>41662</v>
      </c>
      <c r="B27" t="s">
        <v>20</v>
      </c>
      <c r="C27" t="s">
        <v>78</v>
      </c>
      <c r="D27" t="s">
        <v>64</v>
      </c>
      <c r="E27" t="s">
        <v>44</v>
      </c>
      <c r="F27" t="s">
        <v>37</v>
      </c>
      <c r="G27" t="s">
        <v>81</v>
      </c>
      <c r="H27" s="2">
        <v>890</v>
      </c>
      <c r="I27" s="2">
        <v>445</v>
      </c>
      <c r="J27" s="2">
        <v>445</v>
      </c>
      <c r="K27" t="s">
        <v>68</v>
      </c>
      <c r="L27" t="s">
        <v>90</v>
      </c>
    </row>
    <row r="28" spans="1:12" x14ac:dyDescent="0.25">
      <c r="A28" s="1">
        <v>41662</v>
      </c>
      <c r="B28" t="s">
        <v>20</v>
      </c>
      <c r="C28" t="s">
        <v>91</v>
      </c>
      <c r="D28" t="s">
        <v>27</v>
      </c>
      <c r="E28" t="s">
        <v>28</v>
      </c>
      <c r="F28" t="s">
        <v>29</v>
      </c>
      <c r="G28" t="s">
        <v>30</v>
      </c>
      <c r="H28" s="2">
        <v>150</v>
      </c>
      <c r="I28" s="2">
        <v>67.5</v>
      </c>
      <c r="J28" s="2">
        <v>82.5</v>
      </c>
      <c r="K28" t="s">
        <v>31</v>
      </c>
      <c r="L28" t="s">
        <v>40</v>
      </c>
    </row>
    <row r="29" spans="1:12" x14ac:dyDescent="0.25">
      <c r="A29" s="1">
        <v>41663</v>
      </c>
      <c r="B29" t="s">
        <v>33</v>
      </c>
      <c r="C29" t="s">
        <v>71</v>
      </c>
      <c r="D29" t="s">
        <v>35</v>
      </c>
      <c r="E29" t="s">
        <v>28</v>
      </c>
      <c r="F29" t="s">
        <v>37</v>
      </c>
      <c r="G29" t="s">
        <v>45</v>
      </c>
      <c r="H29" s="2">
        <v>1650</v>
      </c>
      <c r="I29" s="2">
        <v>494.99999999999989</v>
      </c>
      <c r="J29" s="2">
        <v>1155</v>
      </c>
      <c r="K29" t="s">
        <v>58</v>
      </c>
      <c r="L29" t="s">
        <v>40</v>
      </c>
    </row>
    <row r="30" spans="1:12" x14ac:dyDescent="0.25">
      <c r="A30" s="1">
        <v>41664</v>
      </c>
      <c r="B30" t="s">
        <v>41</v>
      </c>
      <c r="C30" t="s">
        <v>75</v>
      </c>
      <c r="D30" t="s">
        <v>53</v>
      </c>
      <c r="E30" t="s">
        <v>28</v>
      </c>
      <c r="F30" t="s">
        <v>29</v>
      </c>
      <c r="G30" t="s">
        <v>36</v>
      </c>
      <c r="H30" s="2">
        <v>370</v>
      </c>
      <c r="I30" s="2">
        <v>203.49999999999997</v>
      </c>
      <c r="J30" s="2">
        <v>166.50000000000003</v>
      </c>
      <c r="K30" t="s">
        <v>92</v>
      </c>
      <c r="L30" t="s">
        <v>90</v>
      </c>
    </row>
    <row r="31" spans="1:12" x14ac:dyDescent="0.25">
      <c r="A31" s="1">
        <v>41664</v>
      </c>
      <c r="B31" t="s">
        <v>41</v>
      </c>
      <c r="C31" t="s">
        <v>93</v>
      </c>
      <c r="D31" t="s">
        <v>35</v>
      </c>
      <c r="E31" t="s">
        <v>28</v>
      </c>
      <c r="F31" t="s">
        <v>29</v>
      </c>
      <c r="G31" t="s">
        <v>30</v>
      </c>
      <c r="H31" s="2">
        <v>150</v>
      </c>
      <c r="I31" s="2">
        <v>67.5</v>
      </c>
      <c r="J31" s="2">
        <v>82.5</v>
      </c>
      <c r="K31" t="s">
        <v>31</v>
      </c>
      <c r="L31" t="s">
        <v>19</v>
      </c>
    </row>
    <row r="32" spans="1:12" x14ac:dyDescent="0.25">
      <c r="A32" s="1">
        <v>41664</v>
      </c>
      <c r="B32" t="s">
        <v>41</v>
      </c>
      <c r="C32" t="s">
        <v>94</v>
      </c>
      <c r="D32" t="s">
        <v>60</v>
      </c>
      <c r="E32" t="s">
        <v>23</v>
      </c>
      <c r="F32" t="s">
        <v>16</v>
      </c>
      <c r="G32" t="s">
        <v>49</v>
      </c>
      <c r="H32" s="2">
        <v>600</v>
      </c>
      <c r="I32" s="2">
        <v>348</v>
      </c>
      <c r="J32" s="2">
        <v>252</v>
      </c>
      <c r="K32" t="s">
        <v>39</v>
      </c>
      <c r="L32" t="s">
        <v>40</v>
      </c>
    </row>
    <row r="33" spans="1:12" x14ac:dyDescent="0.25">
      <c r="A33" s="1">
        <v>41665</v>
      </c>
      <c r="B33" t="s">
        <v>51</v>
      </c>
      <c r="C33" t="s">
        <v>66</v>
      </c>
      <c r="D33" t="s">
        <v>64</v>
      </c>
      <c r="E33" t="s">
        <v>44</v>
      </c>
      <c r="F33" t="s">
        <v>29</v>
      </c>
      <c r="G33" t="s">
        <v>36</v>
      </c>
      <c r="H33" s="2">
        <v>370</v>
      </c>
      <c r="I33" s="2">
        <v>222</v>
      </c>
      <c r="J33" s="2">
        <v>148</v>
      </c>
      <c r="K33" t="s">
        <v>68</v>
      </c>
      <c r="L33" t="s">
        <v>40</v>
      </c>
    </row>
    <row r="34" spans="1:12" x14ac:dyDescent="0.25">
      <c r="A34" s="1">
        <v>41666</v>
      </c>
      <c r="B34" t="s">
        <v>55</v>
      </c>
      <c r="C34" t="s">
        <v>95</v>
      </c>
      <c r="D34" t="s">
        <v>27</v>
      </c>
      <c r="E34" t="s">
        <v>28</v>
      </c>
      <c r="F34" t="s">
        <v>37</v>
      </c>
      <c r="G34" t="s">
        <v>45</v>
      </c>
      <c r="H34" s="2">
        <v>1650</v>
      </c>
      <c r="I34" s="2">
        <v>494.99999999999989</v>
      </c>
      <c r="J34" s="2">
        <v>1155</v>
      </c>
      <c r="K34" t="s">
        <v>31</v>
      </c>
      <c r="L34" t="s">
        <v>90</v>
      </c>
    </row>
    <row r="35" spans="1:12" x14ac:dyDescent="0.25">
      <c r="A35" s="1">
        <v>42396</v>
      </c>
      <c r="B35" t="s">
        <v>12</v>
      </c>
      <c r="C35" t="s">
        <v>96</v>
      </c>
      <c r="D35" t="s">
        <v>77</v>
      </c>
      <c r="E35" t="s">
        <v>44</v>
      </c>
      <c r="F35" t="s">
        <v>29</v>
      </c>
      <c r="G35" t="s">
        <v>36</v>
      </c>
      <c r="H35" s="2">
        <v>370</v>
      </c>
      <c r="I35" s="2">
        <v>222</v>
      </c>
      <c r="J35" s="2">
        <v>148</v>
      </c>
      <c r="K35" t="s">
        <v>68</v>
      </c>
      <c r="L35" t="s">
        <v>40</v>
      </c>
    </row>
    <row r="36" spans="1:12" x14ac:dyDescent="0.25">
      <c r="A36" s="1">
        <v>41669</v>
      </c>
      <c r="B36" t="s">
        <v>20</v>
      </c>
      <c r="C36" t="s">
        <v>96</v>
      </c>
      <c r="D36" t="s">
        <v>77</v>
      </c>
      <c r="E36" t="s">
        <v>44</v>
      </c>
      <c r="F36" t="s">
        <v>37</v>
      </c>
      <c r="G36" t="s">
        <v>81</v>
      </c>
      <c r="H36" s="2">
        <v>890</v>
      </c>
      <c r="I36" s="2">
        <v>445</v>
      </c>
      <c r="J36" s="2">
        <v>445</v>
      </c>
      <c r="K36" t="s">
        <v>65</v>
      </c>
      <c r="L36" t="s">
        <v>32</v>
      </c>
    </row>
    <row r="37" spans="1:12" x14ac:dyDescent="0.25">
      <c r="A37" s="1">
        <v>41669</v>
      </c>
      <c r="B37" t="s">
        <v>20</v>
      </c>
      <c r="C37" t="s">
        <v>97</v>
      </c>
      <c r="D37" t="s">
        <v>64</v>
      </c>
      <c r="E37" t="s">
        <v>44</v>
      </c>
      <c r="F37" t="s">
        <v>16</v>
      </c>
      <c r="G37" t="s">
        <v>67</v>
      </c>
      <c r="H37" s="2">
        <v>230</v>
      </c>
      <c r="I37" s="2">
        <v>151.80000000000001</v>
      </c>
      <c r="J37" s="2">
        <v>78.199999999999989</v>
      </c>
      <c r="K37" t="s">
        <v>46</v>
      </c>
      <c r="L37" t="s">
        <v>19</v>
      </c>
    </row>
    <row r="38" spans="1:12" x14ac:dyDescent="0.25">
      <c r="A38" s="1">
        <v>41670</v>
      </c>
      <c r="B38" t="s">
        <v>33</v>
      </c>
      <c r="C38" t="s">
        <v>95</v>
      </c>
      <c r="D38" t="s">
        <v>27</v>
      </c>
      <c r="E38" t="s">
        <v>28</v>
      </c>
      <c r="F38" t="s">
        <v>29</v>
      </c>
      <c r="G38" t="s">
        <v>89</v>
      </c>
      <c r="H38" s="2">
        <v>420</v>
      </c>
      <c r="I38" s="2">
        <v>210</v>
      </c>
      <c r="J38" s="2">
        <v>210</v>
      </c>
      <c r="K38" t="s">
        <v>54</v>
      </c>
      <c r="L38" t="s">
        <v>19</v>
      </c>
    </row>
    <row r="39" spans="1:12" x14ac:dyDescent="0.25">
      <c r="A39" s="1">
        <v>41671</v>
      </c>
      <c r="B39" t="s">
        <v>41</v>
      </c>
      <c r="C39" t="s">
        <v>78</v>
      </c>
      <c r="D39" t="s">
        <v>64</v>
      </c>
      <c r="E39" t="s">
        <v>44</v>
      </c>
      <c r="F39" t="s">
        <v>37</v>
      </c>
      <c r="G39" t="s">
        <v>57</v>
      </c>
      <c r="H39" s="2">
        <v>760</v>
      </c>
      <c r="I39" s="2">
        <v>341.99999999999994</v>
      </c>
      <c r="J39" s="2">
        <v>418.00000000000006</v>
      </c>
      <c r="K39" t="s">
        <v>82</v>
      </c>
      <c r="L39" t="s">
        <v>19</v>
      </c>
    </row>
    <row r="40" spans="1:12" x14ac:dyDescent="0.25">
      <c r="A40" s="1">
        <v>41675</v>
      </c>
      <c r="B40" t="s">
        <v>12</v>
      </c>
      <c r="C40" t="s">
        <v>98</v>
      </c>
      <c r="D40" t="s">
        <v>53</v>
      </c>
      <c r="E40" t="s">
        <v>28</v>
      </c>
      <c r="F40" t="s">
        <v>16</v>
      </c>
      <c r="G40" t="s">
        <v>67</v>
      </c>
      <c r="H40" s="2">
        <v>230</v>
      </c>
      <c r="I40" s="2">
        <v>140.29999999999998</v>
      </c>
      <c r="J40" s="2">
        <v>89.700000000000017</v>
      </c>
      <c r="K40" t="s">
        <v>31</v>
      </c>
      <c r="L40" t="s">
        <v>40</v>
      </c>
    </row>
    <row r="41" spans="1:12" x14ac:dyDescent="0.25">
      <c r="A41" s="1">
        <v>41676</v>
      </c>
      <c r="B41" t="s">
        <v>20</v>
      </c>
      <c r="C41" t="s">
        <v>26</v>
      </c>
      <c r="D41" t="s">
        <v>27</v>
      </c>
      <c r="E41" t="s">
        <v>28</v>
      </c>
      <c r="F41" t="s">
        <v>29</v>
      </c>
      <c r="G41" t="s">
        <v>30</v>
      </c>
      <c r="H41" s="2">
        <v>150</v>
      </c>
      <c r="I41" s="2">
        <v>67.5</v>
      </c>
      <c r="J41" s="2">
        <v>82.5</v>
      </c>
      <c r="K41" t="s">
        <v>31</v>
      </c>
      <c r="L41" t="s">
        <v>19</v>
      </c>
    </row>
    <row r="42" spans="1:12" x14ac:dyDescent="0.25">
      <c r="A42" s="1">
        <v>41678</v>
      </c>
      <c r="B42" t="s">
        <v>41</v>
      </c>
      <c r="C42" t="s">
        <v>99</v>
      </c>
      <c r="D42" t="s">
        <v>22</v>
      </c>
      <c r="E42" t="s">
        <v>23</v>
      </c>
      <c r="F42" t="s">
        <v>16</v>
      </c>
      <c r="G42" t="s">
        <v>67</v>
      </c>
      <c r="H42" s="2">
        <v>230</v>
      </c>
      <c r="I42" s="2">
        <v>144.9</v>
      </c>
      <c r="J42" s="2">
        <v>85.1</v>
      </c>
      <c r="K42" t="s">
        <v>74</v>
      </c>
      <c r="L42" t="s">
        <v>40</v>
      </c>
    </row>
    <row r="43" spans="1:12" x14ac:dyDescent="0.25">
      <c r="A43" s="1">
        <v>41680</v>
      </c>
      <c r="B43" t="s">
        <v>55</v>
      </c>
      <c r="C43" t="s">
        <v>100</v>
      </c>
      <c r="D43" t="s">
        <v>64</v>
      </c>
      <c r="E43" t="s">
        <v>44</v>
      </c>
      <c r="F43" t="s">
        <v>29</v>
      </c>
      <c r="G43" t="s">
        <v>89</v>
      </c>
      <c r="H43" s="2">
        <v>420</v>
      </c>
      <c r="I43" s="2">
        <v>231.00000000000003</v>
      </c>
      <c r="J43" s="2">
        <v>188.99999999999997</v>
      </c>
      <c r="K43" t="s">
        <v>68</v>
      </c>
      <c r="L43" t="s">
        <v>19</v>
      </c>
    </row>
    <row r="44" spans="1:12" x14ac:dyDescent="0.25">
      <c r="A44" s="1">
        <v>41683</v>
      </c>
      <c r="B44" t="s">
        <v>20</v>
      </c>
      <c r="C44" t="s">
        <v>56</v>
      </c>
      <c r="D44" t="s">
        <v>27</v>
      </c>
      <c r="E44" t="s">
        <v>28</v>
      </c>
      <c r="F44" t="s">
        <v>16</v>
      </c>
      <c r="G44" t="s">
        <v>49</v>
      </c>
      <c r="H44" s="2">
        <v>600</v>
      </c>
      <c r="I44" s="2">
        <v>335.99999999999994</v>
      </c>
      <c r="J44" s="2">
        <v>264.00000000000006</v>
      </c>
      <c r="K44" t="s">
        <v>31</v>
      </c>
      <c r="L44" t="s">
        <v>40</v>
      </c>
    </row>
    <row r="45" spans="1:12" x14ac:dyDescent="0.25">
      <c r="A45" s="1">
        <v>41688</v>
      </c>
      <c r="B45" t="s">
        <v>79</v>
      </c>
      <c r="C45" t="s">
        <v>42</v>
      </c>
      <c r="D45" t="s">
        <v>43</v>
      </c>
      <c r="E45" t="s">
        <v>44</v>
      </c>
      <c r="F45" t="s">
        <v>29</v>
      </c>
      <c r="G45" t="s">
        <v>70</v>
      </c>
      <c r="H45" s="2">
        <v>560</v>
      </c>
      <c r="I45" s="2">
        <v>336</v>
      </c>
      <c r="J45" s="2">
        <v>224</v>
      </c>
      <c r="K45" t="s">
        <v>65</v>
      </c>
      <c r="L45" t="s">
        <v>32</v>
      </c>
    </row>
    <row r="46" spans="1:12" x14ac:dyDescent="0.25">
      <c r="A46" s="1">
        <v>41691</v>
      </c>
      <c r="B46" t="s">
        <v>33</v>
      </c>
      <c r="C46" t="s">
        <v>63</v>
      </c>
      <c r="D46" t="s">
        <v>64</v>
      </c>
      <c r="E46" t="s">
        <v>44</v>
      </c>
      <c r="F46" t="s">
        <v>29</v>
      </c>
      <c r="G46" t="s">
        <v>30</v>
      </c>
      <c r="H46" s="2">
        <v>150</v>
      </c>
      <c r="I46" s="2">
        <v>75</v>
      </c>
      <c r="J46" s="2">
        <v>75</v>
      </c>
      <c r="K46" t="s">
        <v>85</v>
      </c>
      <c r="L46" t="s">
        <v>90</v>
      </c>
    </row>
    <row r="47" spans="1:12" x14ac:dyDescent="0.25">
      <c r="A47" s="1">
        <v>41694</v>
      </c>
      <c r="B47" t="s">
        <v>55</v>
      </c>
      <c r="C47" t="s">
        <v>86</v>
      </c>
      <c r="D47" t="s">
        <v>77</v>
      </c>
      <c r="E47" t="s">
        <v>44</v>
      </c>
      <c r="F47" t="s">
        <v>29</v>
      </c>
      <c r="G47" t="s">
        <v>36</v>
      </c>
      <c r="H47" s="2">
        <v>370</v>
      </c>
      <c r="I47" s="2">
        <v>222</v>
      </c>
      <c r="J47" s="2">
        <v>148</v>
      </c>
      <c r="K47" t="s">
        <v>68</v>
      </c>
      <c r="L47" t="s">
        <v>19</v>
      </c>
    </row>
    <row r="48" spans="1:12" x14ac:dyDescent="0.25">
      <c r="A48" s="1">
        <v>41695</v>
      </c>
      <c r="B48" t="s">
        <v>79</v>
      </c>
      <c r="C48" t="s">
        <v>101</v>
      </c>
      <c r="D48" t="s">
        <v>48</v>
      </c>
      <c r="E48" t="s">
        <v>15</v>
      </c>
      <c r="F48" t="s">
        <v>37</v>
      </c>
      <c r="G48" t="s">
        <v>81</v>
      </c>
      <c r="H48" s="2">
        <v>890</v>
      </c>
      <c r="I48" s="2">
        <v>373.79999999999995</v>
      </c>
      <c r="J48" s="2">
        <v>516.20000000000005</v>
      </c>
      <c r="K48" t="s">
        <v>102</v>
      </c>
      <c r="L48" t="s">
        <v>40</v>
      </c>
    </row>
    <row r="49" spans="1:12" x14ac:dyDescent="0.25">
      <c r="A49" s="1">
        <v>41696</v>
      </c>
      <c r="B49" t="s">
        <v>12</v>
      </c>
      <c r="C49" t="s">
        <v>103</v>
      </c>
      <c r="D49" t="s">
        <v>43</v>
      </c>
      <c r="E49" t="s">
        <v>44</v>
      </c>
      <c r="F49" t="s">
        <v>16</v>
      </c>
      <c r="G49" t="s">
        <v>84</v>
      </c>
      <c r="H49" s="2">
        <v>80</v>
      </c>
      <c r="I49" s="2">
        <v>48.8</v>
      </c>
      <c r="J49" s="2">
        <v>31.200000000000003</v>
      </c>
      <c r="K49" t="s">
        <v>68</v>
      </c>
      <c r="L49" t="s">
        <v>40</v>
      </c>
    </row>
    <row r="50" spans="1:12" x14ac:dyDescent="0.25">
      <c r="A50" s="1">
        <v>41697</v>
      </c>
      <c r="B50" t="s">
        <v>20</v>
      </c>
      <c r="C50" t="s">
        <v>75</v>
      </c>
      <c r="D50" t="s">
        <v>53</v>
      </c>
      <c r="E50" t="s">
        <v>28</v>
      </c>
      <c r="F50" t="s">
        <v>16</v>
      </c>
      <c r="G50" t="s">
        <v>67</v>
      </c>
      <c r="H50" s="2">
        <v>230</v>
      </c>
      <c r="I50" s="2">
        <v>140.29999999999998</v>
      </c>
      <c r="J50" s="2">
        <v>89.700000000000017</v>
      </c>
      <c r="K50" t="s">
        <v>31</v>
      </c>
      <c r="L50" t="s">
        <v>19</v>
      </c>
    </row>
    <row r="51" spans="1:12" x14ac:dyDescent="0.25">
      <c r="A51" s="1">
        <v>41697</v>
      </c>
      <c r="B51" t="s">
        <v>20</v>
      </c>
      <c r="C51" t="s">
        <v>104</v>
      </c>
      <c r="D51" t="s">
        <v>77</v>
      </c>
      <c r="E51" t="s">
        <v>44</v>
      </c>
      <c r="F51" t="s">
        <v>37</v>
      </c>
      <c r="G51" t="s">
        <v>81</v>
      </c>
      <c r="H51" s="2">
        <v>890</v>
      </c>
      <c r="I51" s="2">
        <v>445</v>
      </c>
      <c r="J51" s="2">
        <v>445</v>
      </c>
      <c r="K51" t="s">
        <v>46</v>
      </c>
      <c r="L51" t="s">
        <v>40</v>
      </c>
    </row>
    <row r="52" spans="1:12" x14ac:dyDescent="0.25">
      <c r="A52" s="1">
        <v>41699</v>
      </c>
      <c r="B52" t="s">
        <v>41</v>
      </c>
      <c r="C52" t="s">
        <v>71</v>
      </c>
      <c r="D52" t="s">
        <v>35</v>
      </c>
      <c r="E52" t="s">
        <v>28</v>
      </c>
      <c r="F52" t="s">
        <v>16</v>
      </c>
      <c r="G52" t="s">
        <v>49</v>
      </c>
      <c r="H52" s="2">
        <v>600</v>
      </c>
      <c r="I52" s="2">
        <v>335.99999999999994</v>
      </c>
      <c r="J52" s="2">
        <v>264.00000000000006</v>
      </c>
      <c r="K52" t="s">
        <v>31</v>
      </c>
      <c r="L52" t="s">
        <v>19</v>
      </c>
    </row>
    <row r="53" spans="1:12" x14ac:dyDescent="0.25">
      <c r="A53" s="1">
        <v>41701</v>
      </c>
      <c r="B53" t="s">
        <v>55</v>
      </c>
      <c r="C53" t="s">
        <v>69</v>
      </c>
      <c r="D53" t="s">
        <v>35</v>
      </c>
      <c r="E53" t="s">
        <v>28</v>
      </c>
      <c r="F53" t="s">
        <v>37</v>
      </c>
      <c r="G53" t="s">
        <v>81</v>
      </c>
      <c r="H53" s="2">
        <v>890</v>
      </c>
      <c r="I53" s="2">
        <v>400.49999999999994</v>
      </c>
      <c r="J53" s="2">
        <v>489.50000000000006</v>
      </c>
      <c r="K53" t="s">
        <v>31</v>
      </c>
      <c r="L53" t="s">
        <v>40</v>
      </c>
    </row>
    <row r="54" spans="1:12" x14ac:dyDescent="0.25">
      <c r="A54" s="1">
        <v>41706</v>
      </c>
      <c r="B54" t="s">
        <v>41</v>
      </c>
      <c r="C54" t="s">
        <v>63</v>
      </c>
      <c r="D54" t="s">
        <v>64</v>
      </c>
      <c r="E54" t="s">
        <v>44</v>
      </c>
      <c r="F54" t="s">
        <v>29</v>
      </c>
      <c r="G54" t="s">
        <v>61</v>
      </c>
      <c r="H54" s="2">
        <v>620</v>
      </c>
      <c r="I54" s="2">
        <v>403</v>
      </c>
      <c r="J54" s="2">
        <v>217</v>
      </c>
      <c r="K54" t="s">
        <v>82</v>
      </c>
      <c r="L54" t="s">
        <v>40</v>
      </c>
    </row>
    <row r="55" spans="1:12" x14ac:dyDescent="0.25">
      <c r="A55" s="1">
        <v>41706</v>
      </c>
      <c r="B55" t="s">
        <v>41</v>
      </c>
      <c r="C55" t="s">
        <v>96</v>
      </c>
      <c r="D55" t="s">
        <v>77</v>
      </c>
      <c r="E55" t="s">
        <v>44</v>
      </c>
      <c r="F55" t="s">
        <v>16</v>
      </c>
      <c r="G55" t="s">
        <v>24</v>
      </c>
      <c r="H55" s="2">
        <v>70</v>
      </c>
      <c r="I55" s="2">
        <v>46.2</v>
      </c>
      <c r="J55" s="2">
        <v>23.799999999999997</v>
      </c>
      <c r="K55" t="s">
        <v>68</v>
      </c>
      <c r="L55" t="s">
        <v>19</v>
      </c>
    </row>
    <row r="56" spans="1:12" x14ac:dyDescent="0.25">
      <c r="A56" s="1">
        <v>41708</v>
      </c>
      <c r="B56" t="s">
        <v>55</v>
      </c>
      <c r="C56" t="s">
        <v>72</v>
      </c>
      <c r="D56" t="s">
        <v>73</v>
      </c>
      <c r="E56" t="s">
        <v>23</v>
      </c>
      <c r="F56" t="s">
        <v>16</v>
      </c>
      <c r="G56" t="s">
        <v>67</v>
      </c>
      <c r="H56" s="2">
        <v>230</v>
      </c>
      <c r="I56" s="2">
        <v>144.9</v>
      </c>
      <c r="J56" s="2">
        <v>85.1</v>
      </c>
      <c r="K56" t="s">
        <v>62</v>
      </c>
      <c r="L56" t="s">
        <v>40</v>
      </c>
    </row>
    <row r="57" spans="1:12" x14ac:dyDescent="0.25">
      <c r="A57" s="1">
        <v>41710</v>
      </c>
      <c r="B57" t="s">
        <v>12</v>
      </c>
      <c r="C57" t="s">
        <v>69</v>
      </c>
      <c r="D57" t="s">
        <v>35</v>
      </c>
      <c r="E57" t="s">
        <v>28</v>
      </c>
      <c r="F57" t="s">
        <v>37</v>
      </c>
      <c r="G57" t="s">
        <v>38</v>
      </c>
      <c r="H57" s="2">
        <v>230</v>
      </c>
      <c r="I57" s="2">
        <v>91.999999999999986</v>
      </c>
      <c r="J57" s="2">
        <v>138</v>
      </c>
      <c r="K57" t="s">
        <v>31</v>
      </c>
      <c r="L57" t="s">
        <v>19</v>
      </c>
    </row>
    <row r="58" spans="1:12" x14ac:dyDescent="0.25">
      <c r="A58" s="1">
        <v>41711</v>
      </c>
      <c r="B58" t="s">
        <v>20</v>
      </c>
      <c r="C58" t="s">
        <v>105</v>
      </c>
      <c r="D58" t="s">
        <v>22</v>
      </c>
      <c r="E58" t="s">
        <v>23</v>
      </c>
      <c r="F58" t="s">
        <v>37</v>
      </c>
      <c r="G58" t="s">
        <v>106</v>
      </c>
      <c r="H58" s="2">
        <v>560</v>
      </c>
      <c r="I58" s="2">
        <v>235.19999999999996</v>
      </c>
      <c r="J58" s="2">
        <v>324.80000000000007</v>
      </c>
      <c r="K58" t="s">
        <v>25</v>
      </c>
      <c r="L58" t="s">
        <v>32</v>
      </c>
    </row>
    <row r="59" spans="1:12" x14ac:dyDescent="0.25">
      <c r="A59" s="1">
        <v>41712</v>
      </c>
      <c r="B59" t="s">
        <v>33</v>
      </c>
      <c r="C59" t="s">
        <v>107</v>
      </c>
      <c r="D59" t="s">
        <v>73</v>
      </c>
      <c r="E59" t="s">
        <v>23</v>
      </c>
      <c r="F59" t="s">
        <v>37</v>
      </c>
      <c r="G59" t="s">
        <v>38</v>
      </c>
      <c r="H59" s="2">
        <v>230</v>
      </c>
      <c r="I59" s="2">
        <v>96.59999999999998</v>
      </c>
      <c r="J59" s="2">
        <v>133.40000000000003</v>
      </c>
      <c r="K59" t="s">
        <v>25</v>
      </c>
      <c r="L59" t="s">
        <v>40</v>
      </c>
    </row>
    <row r="60" spans="1:12" x14ac:dyDescent="0.25">
      <c r="A60" s="1">
        <v>41713</v>
      </c>
      <c r="B60" t="s">
        <v>41</v>
      </c>
      <c r="C60" t="s">
        <v>42</v>
      </c>
      <c r="D60" t="s">
        <v>43</v>
      </c>
      <c r="E60" t="s">
        <v>44</v>
      </c>
      <c r="F60" t="s">
        <v>16</v>
      </c>
      <c r="G60" t="s">
        <v>17</v>
      </c>
      <c r="H60" s="2">
        <v>150</v>
      </c>
      <c r="I60" s="2">
        <v>84.000000000000014</v>
      </c>
      <c r="J60" s="2">
        <v>65.999999999999986</v>
      </c>
      <c r="K60" t="s">
        <v>82</v>
      </c>
      <c r="L60" t="s">
        <v>19</v>
      </c>
    </row>
    <row r="61" spans="1:12" x14ac:dyDescent="0.25">
      <c r="A61" s="1">
        <v>41716</v>
      </c>
      <c r="B61" t="s">
        <v>79</v>
      </c>
      <c r="C61" t="s">
        <v>78</v>
      </c>
      <c r="D61" t="s">
        <v>64</v>
      </c>
      <c r="E61" t="s">
        <v>44</v>
      </c>
      <c r="F61" t="s">
        <v>37</v>
      </c>
      <c r="G61" t="s">
        <v>57</v>
      </c>
      <c r="H61" s="2">
        <v>760</v>
      </c>
      <c r="I61" s="2">
        <v>341.99999999999994</v>
      </c>
      <c r="J61" s="2">
        <v>418.00000000000006</v>
      </c>
      <c r="K61" t="s">
        <v>82</v>
      </c>
      <c r="L61" t="s">
        <v>40</v>
      </c>
    </row>
    <row r="62" spans="1:12" x14ac:dyDescent="0.25">
      <c r="A62" s="1">
        <v>41718</v>
      </c>
      <c r="B62" t="s">
        <v>20</v>
      </c>
      <c r="C62" t="s">
        <v>66</v>
      </c>
      <c r="D62" t="s">
        <v>64</v>
      </c>
      <c r="E62" t="s">
        <v>44</v>
      </c>
      <c r="F62" t="s">
        <v>29</v>
      </c>
      <c r="G62" t="s">
        <v>61</v>
      </c>
      <c r="H62" s="2">
        <v>620</v>
      </c>
      <c r="I62" s="2">
        <v>403</v>
      </c>
      <c r="J62" s="2">
        <v>217</v>
      </c>
      <c r="K62" t="s">
        <v>65</v>
      </c>
      <c r="L62" t="s">
        <v>19</v>
      </c>
    </row>
    <row r="63" spans="1:12" x14ac:dyDescent="0.25">
      <c r="A63" s="1">
        <v>41719</v>
      </c>
      <c r="B63" t="s">
        <v>33</v>
      </c>
      <c r="C63" t="s">
        <v>108</v>
      </c>
      <c r="D63" t="s">
        <v>14</v>
      </c>
      <c r="E63" t="s">
        <v>15</v>
      </c>
      <c r="F63" t="s">
        <v>37</v>
      </c>
      <c r="G63" t="s">
        <v>57</v>
      </c>
      <c r="H63" s="2">
        <v>760</v>
      </c>
      <c r="I63" s="2">
        <v>281.19999999999993</v>
      </c>
      <c r="J63" s="2">
        <v>478.80000000000007</v>
      </c>
      <c r="K63" t="s">
        <v>18</v>
      </c>
      <c r="L63" t="s">
        <v>90</v>
      </c>
    </row>
    <row r="64" spans="1:12" x14ac:dyDescent="0.25">
      <c r="A64" s="1">
        <v>41720</v>
      </c>
      <c r="B64" t="s">
        <v>41</v>
      </c>
      <c r="C64" t="s">
        <v>88</v>
      </c>
      <c r="D64" t="s">
        <v>43</v>
      </c>
      <c r="E64" t="s">
        <v>44</v>
      </c>
      <c r="F64" t="s">
        <v>29</v>
      </c>
      <c r="G64" t="s">
        <v>30</v>
      </c>
      <c r="H64" s="2">
        <v>150</v>
      </c>
      <c r="I64" s="2">
        <v>75</v>
      </c>
      <c r="J64" s="2">
        <v>75</v>
      </c>
      <c r="K64" t="s">
        <v>46</v>
      </c>
      <c r="L64" t="s">
        <v>40</v>
      </c>
    </row>
    <row r="65" spans="1:12" x14ac:dyDescent="0.25">
      <c r="A65" s="1">
        <v>41720</v>
      </c>
      <c r="B65" t="s">
        <v>41</v>
      </c>
      <c r="C65" t="s">
        <v>95</v>
      </c>
      <c r="D65" t="s">
        <v>27</v>
      </c>
      <c r="E65" t="s">
        <v>28</v>
      </c>
      <c r="F65" t="s">
        <v>37</v>
      </c>
      <c r="G65" t="s">
        <v>106</v>
      </c>
      <c r="H65" s="2">
        <v>560</v>
      </c>
      <c r="I65" s="2">
        <v>223.99999999999994</v>
      </c>
      <c r="J65" s="2">
        <v>336.00000000000006</v>
      </c>
      <c r="K65" t="s">
        <v>31</v>
      </c>
      <c r="L65" t="s">
        <v>40</v>
      </c>
    </row>
    <row r="66" spans="1:12" x14ac:dyDescent="0.25">
      <c r="A66" s="1">
        <v>41721</v>
      </c>
      <c r="B66" t="s">
        <v>51</v>
      </c>
      <c r="C66" t="s">
        <v>71</v>
      </c>
      <c r="D66" t="s">
        <v>35</v>
      </c>
      <c r="E66" t="s">
        <v>28</v>
      </c>
      <c r="F66" t="s">
        <v>29</v>
      </c>
      <c r="G66" t="s">
        <v>30</v>
      </c>
      <c r="H66" s="2">
        <v>150</v>
      </c>
      <c r="I66" s="2">
        <v>67.5</v>
      </c>
      <c r="J66" s="2">
        <v>82.5</v>
      </c>
      <c r="K66" t="s">
        <v>54</v>
      </c>
      <c r="L66" t="s">
        <v>40</v>
      </c>
    </row>
    <row r="67" spans="1:12" x14ac:dyDescent="0.25">
      <c r="A67" s="1">
        <v>41722</v>
      </c>
      <c r="B67" t="s">
        <v>55</v>
      </c>
      <c r="C67" t="s">
        <v>52</v>
      </c>
      <c r="D67" t="s">
        <v>53</v>
      </c>
      <c r="E67" t="s">
        <v>28</v>
      </c>
      <c r="F67" t="s">
        <v>16</v>
      </c>
      <c r="G67" t="s">
        <v>67</v>
      </c>
      <c r="H67" s="2">
        <v>230</v>
      </c>
      <c r="I67" s="2">
        <v>140.29999999999998</v>
      </c>
      <c r="J67" s="2">
        <v>89.700000000000017</v>
      </c>
      <c r="K67" t="s">
        <v>58</v>
      </c>
      <c r="L67" t="s">
        <v>40</v>
      </c>
    </row>
    <row r="68" spans="1:12" x14ac:dyDescent="0.25">
      <c r="A68" s="1">
        <v>41723</v>
      </c>
      <c r="B68" t="s">
        <v>79</v>
      </c>
      <c r="C68" t="s">
        <v>100</v>
      </c>
      <c r="D68" t="s">
        <v>64</v>
      </c>
      <c r="E68" t="s">
        <v>44</v>
      </c>
      <c r="F68" t="s">
        <v>37</v>
      </c>
      <c r="G68" t="s">
        <v>81</v>
      </c>
      <c r="H68" s="2">
        <v>890</v>
      </c>
      <c r="I68" s="2">
        <v>347.09999999999991</v>
      </c>
      <c r="J68" s="2">
        <v>542.90000000000009</v>
      </c>
      <c r="K68" t="s">
        <v>65</v>
      </c>
      <c r="L68" t="s">
        <v>19</v>
      </c>
    </row>
    <row r="69" spans="1:12" x14ac:dyDescent="0.25">
      <c r="A69" s="1">
        <v>41725</v>
      </c>
      <c r="B69" t="s">
        <v>20</v>
      </c>
      <c r="C69" t="s">
        <v>66</v>
      </c>
      <c r="D69" t="s">
        <v>64</v>
      </c>
      <c r="E69" t="s">
        <v>44</v>
      </c>
      <c r="F69" t="s">
        <v>37</v>
      </c>
      <c r="G69" t="s">
        <v>57</v>
      </c>
      <c r="H69" s="2">
        <v>760</v>
      </c>
      <c r="I69" s="2">
        <v>341.99999999999994</v>
      </c>
      <c r="J69" s="2">
        <v>418.00000000000006</v>
      </c>
      <c r="K69" t="s">
        <v>85</v>
      </c>
      <c r="L69" t="s">
        <v>32</v>
      </c>
    </row>
    <row r="70" spans="1:12" x14ac:dyDescent="0.25">
      <c r="A70" s="1">
        <v>42453</v>
      </c>
      <c r="B70" t="s">
        <v>20</v>
      </c>
      <c r="C70" t="s">
        <v>63</v>
      </c>
      <c r="D70" t="s">
        <v>64</v>
      </c>
      <c r="E70" t="s">
        <v>44</v>
      </c>
      <c r="F70" t="s">
        <v>29</v>
      </c>
      <c r="G70" t="s">
        <v>89</v>
      </c>
      <c r="H70" s="2">
        <v>420</v>
      </c>
      <c r="I70" s="2">
        <v>231.00000000000003</v>
      </c>
      <c r="J70" s="2">
        <v>188.99999999999997</v>
      </c>
      <c r="K70" t="s">
        <v>68</v>
      </c>
      <c r="L70" t="s">
        <v>90</v>
      </c>
    </row>
    <row r="71" spans="1:12" x14ac:dyDescent="0.25">
      <c r="A71" s="1">
        <v>41726</v>
      </c>
      <c r="B71" t="s">
        <v>33</v>
      </c>
      <c r="C71" t="s">
        <v>91</v>
      </c>
      <c r="D71" t="s">
        <v>27</v>
      </c>
      <c r="E71" t="s">
        <v>28</v>
      </c>
      <c r="F71" t="s">
        <v>16</v>
      </c>
      <c r="G71" t="s">
        <v>24</v>
      </c>
      <c r="H71" s="2">
        <v>70</v>
      </c>
      <c r="I71" s="2">
        <v>42.699999999999996</v>
      </c>
      <c r="J71" s="2">
        <v>27.300000000000004</v>
      </c>
      <c r="K71" t="s">
        <v>54</v>
      </c>
      <c r="L71" t="s">
        <v>90</v>
      </c>
    </row>
    <row r="72" spans="1:12" x14ac:dyDescent="0.25">
      <c r="A72" s="1">
        <v>41726</v>
      </c>
      <c r="B72" t="s">
        <v>33</v>
      </c>
      <c r="C72" t="s">
        <v>96</v>
      </c>
      <c r="D72" t="s">
        <v>77</v>
      </c>
      <c r="E72" t="s">
        <v>44</v>
      </c>
      <c r="F72" t="s">
        <v>37</v>
      </c>
      <c r="G72" t="s">
        <v>81</v>
      </c>
      <c r="H72" s="2">
        <v>890</v>
      </c>
      <c r="I72" s="2">
        <v>445</v>
      </c>
      <c r="J72" s="2">
        <v>445</v>
      </c>
      <c r="K72" t="s">
        <v>68</v>
      </c>
      <c r="L72" t="s">
        <v>19</v>
      </c>
    </row>
    <row r="73" spans="1:12" x14ac:dyDescent="0.25">
      <c r="A73" s="1">
        <v>41727</v>
      </c>
      <c r="B73" t="s">
        <v>41</v>
      </c>
      <c r="C73" t="s">
        <v>107</v>
      </c>
      <c r="D73" t="s">
        <v>73</v>
      </c>
      <c r="E73" t="s">
        <v>23</v>
      </c>
      <c r="F73" t="s">
        <v>29</v>
      </c>
      <c r="G73" t="s">
        <v>89</v>
      </c>
      <c r="H73" s="2">
        <v>420</v>
      </c>
      <c r="I73" s="2">
        <v>218.4</v>
      </c>
      <c r="J73" s="2">
        <v>201.6</v>
      </c>
      <c r="K73" t="s">
        <v>62</v>
      </c>
      <c r="L73" t="s">
        <v>32</v>
      </c>
    </row>
    <row r="74" spans="1:12" x14ac:dyDescent="0.25">
      <c r="A74" s="1">
        <v>41729</v>
      </c>
      <c r="B74" t="s">
        <v>55</v>
      </c>
      <c r="C74" t="s">
        <v>75</v>
      </c>
      <c r="D74" t="s">
        <v>53</v>
      </c>
      <c r="E74" t="s">
        <v>28</v>
      </c>
      <c r="F74" t="s">
        <v>29</v>
      </c>
      <c r="G74" t="s">
        <v>70</v>
      </c>
      <c r="H74" s="2">
        <v>560</v>
      </c>
      <c r="I74" s="2">
        <v>307.99999999999994</v>
      </c>
      <c r="J74" s="2">
        <v>252.00000000000006</v>
      </c>
      <c r="K74" t="s">
        <v>58</v>
      </c>
      <c r="L74" t="s">
        <v>40</v>
      </c>
    </row>
    <row r="75" spans="1:12" x14ac:dyDescent="0.25">
      <c r="A75" s="1">
        <v>41729</v>
      </c>
      <c r="B75" t="s">
        <v>55</v>
      </c>
      <c r="C75" t="s">
        <v>96</v>
      </c>
      <c r="D75" t="s">
        <v>77</v>
      </c>
      <c r="E75" t="s">
        <v>44</v>
      </c>
      <c r="F75" t="s">
        <v>37</v>
      </c>
      <c r="G75" t="s">
        <v>57</v>
      </c>
      <c r="H75" s="2">
        <v>760</v>
      </c>
      <c r="I75" s="2">
        <v>341.99999999999994</v>
      </c>
      <c r="J75" s="2">
        <v>418.00000000000006</v>
      </c>
      <c r="K75" t="s">
        <v>82</v>
      </c>
      <c r="L75" t="s">
        <v>40</v>
      </c>
    </row>
    <row r="76" spans="1:12" x14ac:dyDescent="0.25">
      <c r="A76" s="1">
        <v>41731</v>
      </c>
      <c r="B76" t="s">
        <v>12</v>
      </c>
      <c r="C76" t="s">
        <v>42</v>
      </c>
      <c r="D76" t="s">
        <v>43</v>
      </c>
      <c r="E76" t="s">
        <v>44</v>
      </c>
      <c r="F76" t="s">
        <v>29</v>
      </c>
      <c r="G76" t="s">
        <v>89</v>
      </c>
      <c r="H76" s="2">
        <v>420</v>
      </c>
      <c r="I76" s="2">
        <v>231.00000000000003</v>
      </c>
      <c r="J76" s="2">
        <v>188.99999999999997</v>
      </c>
      <c r="K76" t="s">
        <v>46</v>
      </c>
      <c r="L76" t="s">
        <v>90</v>
      </c>
    </row>
    <row r="77" spans="1:12" x14ac:dyDescent="0.25">
      <c r="A77" s="1">
        <v>41732</v>
      </c>
      <c r="B77" t="s">
        <v>20</v>
      </c>
      <c r="C77" t="s">
        <v>109</v>
      </c>
      <c r="D77" t="s">
        <v>53</v>
      </c>
      <c r="E77" t="s">
        <v>28</v>
      </c>
      <c r="F77" t="s">
        <v>29</v>
      </c>
      <c r="G77" t="s">
        <v>70</v>
      </c>
      <c r="H77" s="2">
        <v>560</v>
      </c>
      <c r="I77" s="2">
        <v>307.99999999999994</v>
      </c>
      <c r="J77" s="2">
        <v>252.00000000000006</v>
      </c>
      <c r="K77" t="s">
        <v>31</v>
      </c>
      <c r="L77" t="s">
        <v>40</v>
      </c>
    </row>
    <row r="78" spans="1:12" x14ac:dyDescent="0.25">
      <c r="A78" s="1">
        <v>41732</v>
      </c>
      <c r="B78" t="s">
        <v>20</v>
      </c>
      <c r="C78" t="s">
        <v>110</v>
      </c>
      <c r="D78" t="s">
        <v>22</v>
      </c>
      <c r="E78" t="s">
        <v>23</v>
      </c>
      <c r="F78" t="s">
        <v>37</v>
      </c>
      <c r="G78" t="s">
        <v>81</v>
      </c>
      <c r="H78" s="2">
        <v>890</v>
      </c>
      <c r="I78" s="2">
        <v>418.29999999999995</v>
      </c>
      <c r="J78" s="2">
        <v>471.70000000000005</v>
      </c>
      <c r="K78" t="s">
        <v>74</v>
      </c>
      <c r="L78" t="s">
        <v>19</v>
      </c>
    </row>
    <row r="79" spans="1:12" x14ac:dyDescent="0.25">
      <c r="A79" s="1">
        <v>41733</v>
      </c>
      <c r="B79" t="s">
        <v>33</v>
      </c>
      <c r="C79" t="s">
        <v>111</v>
      </c>
      <c r="D79" t="s">
        <v>43</v>
      </c>
      <c r="E79" t="s">
        <v>44</v>
      </c>
      <c r="F79" t="s">
        <v>37</v>
      </c>
      <c r="G79" t="s">
        <v>81</v>
      </c>
      <c r="H79" s="2">
        <v>890</v>
      </c>
      <c r="I79" s="2">
        <v>347.09999999999991</v>
      </c>
      <c r="J79" s="2">
        <v>542.90000000000009</v>
      </c>
      <c r="K79" t="s">
        <v>82</v>
      </c>
      <c r="L79" t="s">
        <v>90</v>
      </c>
    </row>
    <row r="80" spans="1:12" x14ac:dyDescent="0.25">
      <c r="A80" s="1">
        <v>41735</v>
      </c>
      <c r="B80" t="s">
        <v>51</v>
      </c>
      <c r="C80" t="s">
        <v>111</v>
      </c>
      <c r="D80" t="s">
        <v>43</v>
      </c>
      <c r="E80" t="s">
        <v>44</v>
      </c>
      <c r="F80" t="s">
        <v>29</v>
      </c>
      <c r="G80" t="s">
        <v>36</v>
      </c>
      <c r="H80" s="2">
        <v>370</v>
      </c>
      <c r="I80" s="2">
        <v>222</v>
      </c>
      <c r="J80" s="2">
        <v>148</v>
      </c>
      <c r="K80" t="s">
        <v>85</v>
      </c>
      <c r="L80" t="s">
        <v>19</v>
      </c>
    </row>
    <row r="81" spans="1:12" x14ac:dyDescent="0.25">
      <c r="A81" s="1">
        <v>41735</v>
      </c>
      <c r="B81" t="s">
        <v>51</v>
      </c>
      <c r="C81" t="s">
        <v>78</v>
      </c>
      <c r="D81" t="s">
        <v>64</v>
      </c>
      <c r="E81" t="s">
        <v>44</v>
      </c>
      <c r="F81" t="s">
        <v>37</v>
      </c>
      <c r="G81" t="s">
        <v>81</v>
      </c>
      <c r="H81" s="2">
        <v>890</v>
      </c>
      <c r="I81" s="2">
        <v>347.09999999999991</v>
      </c>
      <c r="J81" s="2">
        <v>542.90000000000009</v>
      </c>
      <c r="K81" t="s">
        <v>46</v>
      </c>
      <c r="L81" t="s">
        <v>32</v>
      </c>
    </row>
    <row r="82" spans="1:12" x14ac:dyDescent="0.25">
      <c r="A82" s="1">
        <v>41737</v>
      </c>
      <c r="B82" t="s">
        <v>79</v>
      </c>
      <c r="C82" t="s">
        <v>72</v>
      </c>
      <c r="D82" t="s">
        <v>73</v>
      </c>
      <c r="E82" t="s">
        <v>23</v>
      </c>
      <c r="F82" t="s">
        <v>29</v>
      </c>
      <c r="G82" t="s">
        <v>36</v>
      </c>
      <c r="H82" s="2">
        <v>370</v>
      </c>
      <c r="I82" s="2">
        <v>210.89999999999998</v>
      </c>
      <c r="J82" s="2">
        <v>159.10000000000002</v>
      </c>
      <c r="K82" t="s">
        <v>25</v>
      </c>
      <c r="L82" t="s">
        <v>90</v>
      </c>
    </row>
    <row r="83" spans="1:12" x14ac:dyDescent="0.25">
      <c r="A83" s="1">
        <v>41738</v>
      </c>
      <c r="B83" t="s">
        <v>12</v>
      </c>
      <c r="C83" t="s">
        <v>34</v>
      </c>
      <c r="D83" t="s">
        <v>35</v>
      </c>
      <c r="E83" t="s">
        <v>28</v>
      </c>
      <c r="F83" t="s">
        <v>16</v>
      </c>
      <c r="G83" t="s">
        <v>17</v>
      </c>
      <c r="H83" s="2">
        <v>150</v>
      </c>
      <c r="I83" s="2">
        <v>76.5</v>
      </c>
      <c r="J83" s="2">
        <v>73.5</v>
      </c>
      <c r="K83" t="s">
        <v>92</v>
      </c>
      <c r="L83" t="s">
        <v>90</v>
      </c>
    </row>
    <row r="84" spans="1:12" x14ac:dyDescent="0.25">
      <c r="A84" s="1">
        <v>41740</v>
      </c>
      <c r="B84" t="s">
        <v>33</v>
      </c>
      <c r="C84" t="s">
        <v>69</v>
      </c>
      <c r="D84" t="s">
        <v>35</v>
      </c>
      <c r="E84" t="s">
        <v>28</v>
      </c>
      <c r="F84" t="s">
        <v>29</v>
      </c>
      <c r="G84" t="s">
        <v>30</v>
      </c>
      <c r="H84" s="2">
        <v>150</v>
      </c>
      <c r="I84" s="2">
        <v>67.5</v>
      </c>
      <c r="J84" s="2">
        <v>82.5</v>
      </c>
      <c r="K84" t="s">
        <v>31</v>
      </c>
      <c r="L84" t="s">
        <v>40</v>
      </c>
    </row>
    <row r="85" spans="1:12" x14ac:dyDescent="0.25">
      <c r="A85" s="1">
        <v>41740</v>
      </c>
      <c r="B85" t="s">
        <v>33</v>
      </c>
      <c r="C85" t="s">
        <v>109</v>
      </c>
      <c r="D85" t="s">
        <v>53</v>
      </c>
      <c r="E85" t="s">
        <v>28</v>
      </c>
      <c r="F85" t="s">
        <v>16</v>
      </c>
      <c r="G85" t="s">
        <v>17</v>
      </c>
      <c r="H85" s="2">
        <v>150</v>
      </c>
      <c r="I85" s="2">
        <v>76.5</v>
      </c>
      <c r="J85" s="2">
        <v>73.5</v>
      </c>
      <c r="K85" t="s">
        <v>31</v>
      </c>
      <c r="L85" t="s">
        <v>19</v>
      </c>
    </row>
    <row r="86" spans="1:12" x14ac:dyDescent="0.25">
      <c r="A86" s="1">
        <v>41741</v>
      </c>
      <c r="B86" t="s">
        <v>41</v>
      </c>
      <c r="C86" t="s">
        <v>34</v>
      </c>
      <c r="D86" t="s">
        <v>35</v>
      </c>
      <c r="E86" t="s">
        <v>28</v>
      </c>
      <c r="F86" t="s">
        <v>29</v>
      </c>
      <c r="G86" t="s">
        <v>36</v>
      </c>
      <c r="H86" s="2">
        <v>370</v>
      </c>
      <c r="I86" s="2">
        <v>203.49999999999997</v>
      </c>
      <c r="J86" s="2">
        <v>166.50000000000003</v>
      </c>
      <c r="K86" t="s">
        <v>31</v>
      </c>
      <c r="L86" t="s">
        <v>40</v>
      </c>
    </row>
    <row r="87" spans="1:12" x14ac:dyDescent="0.25">
      <c r="A87" s="1">
        <v>41741</v>
      </c>
      <c r="B87" t="s">
        <v>41</v>
      </c>
      <c r="C87" t="s">
        <v>112</v>
      </c>
      <c r="D87" t="s">
        <v>77</v>
      </c>
      <c r="E87" t="s">
        <v>44</v>
      </c>
      <c r="F87" t="s">
        <v>29</v>
      </c>
      <c r="G87" t="s">
        <v>36</v>
      </c>
      <c r="H87" s="2">
        <v>370</v>
      </c>
      <c r="I87" s="2">
        <v>222</v>
      </c>
      <c r="J87" s="2">
        <v>148</v>
      </c>
      <c r="K87" t="s">
        <v>46</v>
      </c>
      <c r="L87" t="s">
        <v>19</v>
      </c>
    </row>
    <row r="88" spans="1:12" x14ac:dyDescent="0.25">
      <c r="A88" s="1">
        <v>41741</v>
      </c>
      <c r="B88" t="s">
        <v>41</v>
      </c>
      <c r="C88" t="s">
        <v>111</v>
      </c>
      <c r="D88" t="s">
        <v>43</v>
      </c>
      <c r="E88" t="s">
        <v>44</v>
      </c>
      <c r="F88" t="s">
        <v>16</v>
      </c>
      <c r="G88" t="s">
        <v>67</v>
      </c>
      <c r="H88" s="2">
        <v>230</v>
      </c>
      <c r="I88" s="2">
        <v>151.80000000000001</v>
      </c>
      <c r="J88" s="2">
        <v>78.199999999999989</v>
      </c>
      <c r="K88" t="s">
        <v>46</v>
      </c>
      <c r="L88" t="s">
        <v>90</v>
      </c>
    </row>
    <row r="89" spans="1:12" x14ac:dyDescent="0.25">
      <c r="A89" s="1">
        <v>41741</v>
      </c>
      <c r="B89" t="s">
        <v>41</v>
      </c>
      <c r="C89" t="s">
        <v>83</v>
      </c>
      <c r="D89" t="s">
        <v>27</v>
      </c>
      <c r="E89" t="s">
        <v>28</v>
      </c>
      <c r="F89" t="s">
        <v>29</v>
      </c>
      <c r="G89" t="s">
        <v>30</v>
      </c>
      <c r="H89" s="2">
        <v>150</v>
      </c>
      <c r="I89" s="2">
        <v>67.5</v>
      </c>
      <c r="J89" s="2">
        <v>82.5</v>
      </c>
      <c r="K89" t="s">
        <v>54</v>
      </c>
      <c r="L89" t="s">
        <v>19</v>
      </c>
    </row>
    <row r="90" spans="1:12" x14ac:dyDescent="0.25">
      <c r="A90" s="1">
        <v>41746</v>
      </c>
      <c r="B90" t="s">
        <v>20</v>
      </c>
      <c r="C90" t="s">
        <v>104</v>
      </c>
      <c r="D90" t="s">
        <v>77</v>
      </c>
      <c r="E90" t="s">
        <v>44</v>
      </c>
      <c r="F90" t="s">
        <v>37</v>
      </c>
      <c r="G90" t="s">
        <v>45</v>
      </c>
      <c r="H90" s="2">
        <v>1650</v>
      </c>
      <c r="I90" s="2">
        <v>577.5</v>
      </c>
      <c r="J90" s="2">
        <v>1072.5</v>
      </c>
      <c r="K90" t="s">
        <v>68</v>
      </c>
      <c r="L90" t="s">
        <v>32</v>
      </c>
    </row>
    <row r="91" spans="1:12" x14ac:dyDescent="0.25">
      <c r="A91" s="1">
        <v>41746</v>
      </c>
      <c r="B91" t="s">
        <v>20</v>
      </c>
      <c r="C91" t="s">
        <v>76</v>
      </c>
      <c r="D91" t="s">
        <v>77</v>
      </c>
      <c r="E91" t="s">
        <v>44</v>
      </c>
      <c r="F91" t="s">
        <v>16</v>
      </c>
      <c r="G91" t="s">
        <v>49</v>
      </c>
      <c r="H91" s="2">
        <v>600</v>
      </c>
      <c r="I91" s="2">
        <v>366</v>
      </c>
      <c r="J91" s="2">
        <v>234</v>
      </c>
      <c r="K91" t="s">
        <v>46</v>
      </c>
      <c r="L91" t="s">
        <v>90</v>
      </c>
    </row>
    <row r="92" spans="1:12" x14ac:dyDescent="0.25">
      <c r="A92" s="1">
        <v>41746</v>
      </c>
      <c r="B92" t="s">
        <v>20</v>
      </c>
      <c r="C92" t="s">
        <v>113</v>
      </c>
      <c r="D92" t="s">
        <v>73</v>
      </c>
      <c r="E92" t="s">
        <v>23</v>
      </c>
      <c r="F92" t="s">
        <v>37</v>
      </c>
      <c r="G92" t="s">
        <v>57</v>
      </c>
      <c r="H92" s="2">
        <v>760</v>
      </c>
      <c r="I92" s="2">
        <v>319.19999999999993</v>
      </c>
      <c r="J92" s="2">
        <v>440.80000000000007</v>
      </c>
      <c r="K92" t="s">
        <v>25</v>
      </c>
      <c r="L92" t="s">
        <v>19</v>
      </c>
    </row>
    <row r="93" spans="1:12" x14ac:dyDescent="0.25">
      <c r="A93" s="1">
        <v>41748</v>
      </c>
      <c r="B93" t="s">
        <v>41</v>
      </c>
      <c r="C93" t="s">
        <v>71</v>
      </c>
      <c r="D93" t="s">
        <v>35</v>
      </c>
      <c r="E93" t="s">
        <v>28</v>
      </c>
      <c r="F93" t="s">
        <v>16</v>
      </c>
      <c r="G93" t="s">
        <v>84</v>
      </c>
      <c r="H93" s="2">
        <v>80</v>
      </c>
      <c r="I93" s="2">
        <v>44.8</v>
      </c>
      <c r="J93" s="2">
        <v>35.200000000000003</v>
      </c>
      <c r="K93" t="s">
        <v>31</v>
      </c>
      <c r="L93" t="s">
        <v>40</v>
      </c>
    </row>
    <row r="94" spans="1:12" x14ac:dyDescent="0.25">
      <c r="A94" s="1">
        <v>41748</v>
      </c>
      <c r="B94" t="s">
        <v>41</v>
      </c>
      <c r="C94" t="s">
        <v>47</v>
      </c>
      <c r="D94" t="s">
        <v>48</v>
      </c>
      <c r="E94" t="s">
        <v>15</v>
      </c>
      <c r="F94" t="s">
        <v>16</v>
      </c>
      <c r="G94" t="s">
        <v>17</v>
      </c>
      <c r="H94" s="2">
        <v>150</v>
      </c>
      <c r="I94" s="2">
        <v>72</v>
      </c>
      <c r="J94" s="2">
        <v>78</v>
      </c>
      <c r="K94" t="s">
        <v>18</v>
      </c>
      <c r="L94" t="s">
        <v>40</v>
      </c>
    </row>
    <row r="95" spans="1:12" x14ac:dyDescent="0.25">
      <c r="A95" s="1">
        <v>41750</v>
      </c>
      <c r="B95" t="s">
        <v>55</v>
      </c>
      <c r="C95" t="s">
        <v>114</v>
      </c>
      <c r="D95" t="s">
        <v>60</v>
      </c>
      <c r="E95" t="s">
        <v>23</v>
      </c>
      <c r="F95" t="s">
        <v>29</v>
      </c>
      <c r="G95" t="s">
        <v>61</v>
      </c>
      <c r="H95" s="2">
        <v>620</v>
      </c>
      <c r="I95" s="2">
        <v>384.4</v>
      </c>
      <c r="J95" s="2">
        <v>235.60000000000002</v>
      </c>
      <c r="K95" t="s">
        <v>74</v>
      </c>
      <c r="L95" t="s">
        <v>40</v>
      </c>
    </row>
    <row r="96" spans="1:12" x14ac:dyDescent="0.25">
      <c r="A96" s="1">
        <v>41750</v>
      </c>
      <c r="B96" t="s">
        <v>55</v>
      </c>
      <c r="C96" t="s">
        <v>97</v>
      </c>
      <c r="D96" t="s">
        <v>64</v>
      </c>
      <c r="E96" t="s">
        <v>44</v>
      </c>
      <c r="F96" t="s">
        <v>37</v>
      </c>
      <c r="G96" t="s">
        <v>106</v>
      </c>
      <c r="H96" s="2">
        <v>560</v>
      </c>
      <c r="I96" s="2">
        <v>251.99999999999997</v>
      </c>
      <c r="J96" s="2">
        <v>308</v>
      </c>
      <c r="K96" t="s">
        <v>68</v>
      </c>
      <c r="L96" t="s">
        <v>40</v>
      </c>
    </row>
    <row r="97" spans="1:12" x14ac:dyDescent="0.25">
      <c r="A97" s="1">
        <v>41752</v>
      </c>
      <c r="B97" t="s">
        <v>12</v>
      </c>
      <c r="C97" t="s">
        <v>83</v>
      </c>
      <c r="D97" t="s">
        <v>27</v>
      </c>
      <c r="E97" t="s">
        <v>28</v>
      </c>
      <c r="F97" t="s">
        <v>29</v>
      </c>
      <c r="G97" t="s">
        <v>89</v>
      </c>
      <c r="H97" s="2">
        <v>420</v>
      </c>
      <c r="I97" s="2">
        <v>210</v>
      </c>
      <c r="J97" s="2">
        <v>210</v>
      </c>
      <c r="K97" t="s">
        <v>31</v>
      </c>
      <c r="L97" t="s">
        <v>40</v>
      </c>
    </row>
    <row r="98" spans="1:12" x14ac:dyDescent="0.25">
      <c r="A98" s="1">
        <v>42480</v>
      </c>
      <c r="B98" t="s">
        <v>12</v>
      </c>
      <c r="C98" t="s">
        <v>88</v>
      </c>
      <c r="D98" t="s">
        <v>43</v>
      </c>
      <c r="E98" t="s">
        <v>44</v>
      </c>
      <c r="F98" t="s">
        <v>37</v>
      </c>
      <c r="G98" t="s">
        <v>81</v>
      </c>
      <c r="H98" s="2">
        <v>890</v>
      </c>
      <c r="I98" s="2">
        <v>445</v>
      </c>
      <c r="J98" s="2">
        <v>445</v>
      </c>
      <c r="K98" t="s">
        <v>68</v>
      </c>
      <c r="L98" t="s">
        <v>32</v>
      </c>
    </row>
    <row r="99" spans="1:12" x14ac:dyDescent="0.25">
      <c r="A99" s="1">
        <v>41752</v>
      </c>
      <c r="B99" t="s">
        <v>12</v>
      </c>
      <c r="C99" t="s">
        <v>86</v>
      </c>
      <c r="D99" t="s">
        <v>77</v>
      </c>
      <c r="E99" t="s">
        <v>44</v>
      </c>
      <c r="F99" t="s">
        <v>37</v>
      </c>
      <c r="G99" t="s">
        <v>57</v>
      </c>
      <c r="H99" s="2">
        <v>760</v>
      </c>
      <c r="I99" s="2">
        <v>341.99999999999994</v>
      </c>
      <c r="J99" s="2">
        <v>418.00000000000006</v>
      </c>
      <c r="K99" t="s">
        <v>46</v>
      </c>
      <c r="L99" t="s">
        <v>90</v>
      </c>
    </row>
    <row r="100" spans="1:12" x14ac:dyDescent="0.25">
      <c r="A100" s="1">
        <v>41753</v>
      </c>
      <c r="B100" t="s">
        <v>20</v>
      </c>
      <c r="C100" t="s">
        <v>103</v>
      </c>
      <c r="D100" t="s">
        <v>43</v>
      </c>
      <c r="E100" t="s">
        <v>44</v>
      </c>
      <c r="F100" t="s">
        <v>29</v>
      </c>
      <c r="G100" t="s">
        <v>30</v>
      </c>
      <c r="H100" s="2">
        <v>150</v>
      </c>
      <c r="I100" s="2">
        <v>75</v>
      </c>
      <c r="J100" s="2">
        <v>75</v>
      </c>
      <c r="K100" t="s">
        <v>82</v>
      </c>
      <c r="L100" t="s">
        <v>19</v>
      </c>
    </row>
    <row r="101" spans="1:12" x14ac:dyDescent="0.25">
      <c r="A101" s="1">
        <v>41753</v>
      </c>
      <c r="B101" t="s">
        <v>20</v>
      </c>
      <c r="C101" t="s">
        <v>108</v>
      </c>
      <c r="D101" t="s">
        <v>14</v>
      </c>
      <c r="E101" t="s">
        <v>15</v>
      </c>
      <c r="F101" t="s">
        <v>37</v>
      </c>
      <c r="G101" t="s">
        <v>81</v>
      </c>
      <c r="H101" s="2">
        <v>890</v>
      </c>
      <c r="I101" s="2">
        <v>373.79999999999995</v>
      </c>
      <c r="J101" s="2">
        <v>516.20000000000005</v>
      </c>
      <c r="K101" t="s">
        <v>102</v>
      </c>
      <c r="L101" t="s">
        <v>32</v>
      </c>
    </row>
    <row r="102" spans="1:12" x14ac:dyDescent="0.25">
      <c r="A102" s="1">
        <v>41754</v>
      </c>
      <c r="B102" t="s">
        <v>33</v>
      </c>
      <c r="C102" t="s">
        <v>52</v>
      </c>
      <c r="D102" t="s">
        <v>53</v>
      </c>
      <c r="E102" t="s">
        <v>28</v>
      </c>
      <c r="F102" t="s">
        <v>16</v>
      </c>
      <c r="G102" t="s">
        <v>67</v>
      </c>
      <c r="H102" s="2">
        <v>230</v>
      </c>
      <c r="I102" s="2">
        <v>144.9</v>
      </c>
      <c r="J102" s="2">
        <v>85.1</v>
      </c>
      <c r="K102" t="s">
        <v>92</v>
      </c>
      <c r="L102" t="s">
        <v>40</v>
      </c>
    </row>
    <row r="103" spans="1:12" x14ac:dyDescent="0.25">
      <c r="A103" s="1">
        <v>41754</v>
      </c>
      <c r="B103" t="s">
        <v>33</v>
      </c>
      <c r="C103" t="s">
        <v>42</v>
      </c>
      <c r="D103" t="s">
        <v>43</v>
      </c>
      <c r="E103" t="s">
        <v>44</v>
      </c>
      <c r="F103" t="s">
        <v>37</v>
      </c>
      <c r="G103" t="s">
        <v>45</v>
      </c>
      <c r="H103" s="2">
        <v>1650</v>
      </c>
      <c r="I103" s="2">
        <v>577.5</v>
      </c>
      <c r="J103" s="2">
        <v>1072.5</v>
      </c>
      <c r="K103" t="s">
        <v>68</v>
      </c>
      <c r="L103" t="s">
        <v>90</v>
      </c>
    </row>
    <row r="104" spans="1:12" x14ac:dyDescent="0.25">
      <c r="A104" s="1">
        <v>41755</v>
      </c>
      <c r="B104" t="s">
        <v>41</v>
      </c>
      <c r="C104" t="s">
        <v>110</v>
      </c>
      <c r="D104" t="s">
        <v>22</v>
      </c>
      <c r="E104" t="s">
        <v>23</v>
      </c>
      <c r="F104" t="s">
        <v>29</v>
      </c>
      <c r="G104" t="s">
        <v>36</v>
      </c>
      <c r="H104" s="2">
        <v>370</v>
      </c>
      <c r="I104" s="2">
        <v>203.49999999999997</v>
      </c>
      <c r="J104" s="2">
        <v>166.50000000000003</v>
      </c>
      <c r="K104" t="s">
        <v>25</v>
      </c>
      <c r="L104" t="s">
        <v>40</v>
      </c>
    </row>
    <row r="105" spans="1:12" x14ac:dyDescent="0.25">
      <c r="A105" s="1">
        <v>41755</v>
      </c>
      <c r="B105" t="s">
        <v>41</v>
      </c>
      <c r="C105" t="s">
        <v>100</v>
      </c>
      <c r="D105" t="s">
        <v>64</v>
      </c>
      <c r="E105" t="s">
        <v>44</v>
      </c>
      <c r="F105" t="s">
        <v>29</v>
      </c>
      <c r="G105" t="s">
        <v>70</v>
      </c>
      <c r="H105" s="2">
        <v>560</v>
      </c>
      <c r="I105" s="2">
        <v>336</v>
      </c>
      <c r="J105" s="2">
        <v>224</v>
      </c>
      <c r="K105" t="s">
        <v>65</v>
      </c>
      <c r="L105" t="s">
        <v>32</v>
      </c>
    </row>
    <row r="106" spans="1:12" x14ac:dyDescent="0.25">
      <c r="A106" s="1">
        <v>41757</v>
      </c>
      <c r="B106" t="s">
        <v>55</v>
      </c>
      <c r="C106" t="s">
        <v>72</v>
      </c>
      <c r="D106" t="s">
        <v>73</v>
      </c>
      <c r="E106" t="s">
        <v>23</v>
      </c>
      <c r="F106" t="s">
        <v>29</v>
      </c>
      <c r="G106" t="s">
        <v>30</v>
      </c>
      <c r="H106" s="2">
        <v>150</v>
      </c>
      <c r="I106" s="2">
        <v>70.5</v>
      </c>
      <c r="J106" s="2">
        <v>79.5</v>
      </c>
      <c r="K106" t="s">
        <v>25</v>
      </c>
      <c r="L106" t="s">
        <v>19</v>
      </c>
    </row>
    <row r="107" spans="1:12" x14ac:dyDescent="0.25">
      <c r="A107" s="1">
        <v>41757</v>
      </c>
      <c r="B107" t="s">
        <v>55</v>
      </c>
      <c r="C107" t="s">
        <v>72</v>
      </c>
      <c r="D107" t="s">
        <v>73</v>
      </c>
      <c r="E107" t="s">
        <v>23</v>
      </c>
      <c r="F107" t="s">
        <v>37</v>
      </c>
      <c r="G107" t="s">
        <v>45</v>
      </c>
      <c r="H107" s="2">
        <v>1650</v>
      </c>
      <c r="I107" s="2">
        <v>527.99999999999989</v>
      </c>
      <c r="J107" s="2">
        <v>1122</v>
      </c>
      <c r="K107" t="s">
        <v>39</v>
      </c>
      <c r="L107" t="s">
        <v>32</v>
      </c>
    </row>
    <row r="108" spans="1:12" x14ac:dyDescent="0.25">
      <c r="A108" s="1">
        <v>41759</v>
      </c>
      <c r="B108" t="s">
        <v>12</v>
      </c>
      <c r="C108" t="s">
        <v>71</v>
      </c>
      <c r="D108" t="s">
        <v>35</v>
      </c>
      <c r="E108" t="s">
        <v>28</v>
      </c>
      <c r="F108" t="s">
        <v>37</v>
      </c>
      <c r="G108" t="s">
        <v>106</v>
      </c>
      <c r="H108" s="2">
        <v>560</v>
      </c>
      <c r="I108" s="2">
        <v>223.99999999999994</v>
      </c>
      <c r="J108" s="2">
        <v>336.00000000000006</v>
      </c>
      <c r="K108" t="s">
        <v>31</v>
      </c>
      <c r="L108" t="s">
        <v>40</v>
      </c>
    </row>
    <row r="109" spans="1:12" x14ac:dyDescent="0.25">
      <c r="A109" s="1">
        <v>41760</v>
      </c>
      <c r="B109" t="s">
        <v>20</v>
      </c>
      <c r="C109" t="s">
        <v>113</v>
      </c>
      <c r="D109" t="s">
        <v>73</v>
      </c>
      <c r="E109" t="s">
        <v>23</v>
      </c>
      <c r="F109" t="s">
        <v>29</v>
      </c>
      <c r="G109" t="s">
        <v>30</v>
      </c>
      <c r="H109" s="2">
        <v>150</v>
      </c>
      <c r="I109" s="2">
        <v>70.5</v>
      </c>
      <c r="J109" s="2">
        <v>79.5</v>
      </c>
      <c r="K109" t="s">
        <v>25</v>
      </c>
      <c r="L109" t="s">
        <v>90</v>
      </c>
    </row>
    <row r="110" spans="1:12" x14ac:dyDescent="0.25">
      <c r="A110" s="1">
        <v>41761</v>
      </c>
      <c r="B110" t="s">
        <v>33</v>
      </c>
      <c r="C110" t="s">
        <v>34</v>
      </c>
      <c r="D110" t="s">
        <v>35</v>
      </c>
      <c r="E110" t="s">
        <v>28</v>
      </c>
      <c r="F110" t="s">
        <v>29</v>
      </c>
      <c r="G110" t="s">
        <v>89</v>
      </c>
      <c r="H110" s="2">
        <v>420</v>
      </c>
      <c r="I110" s="2">
        <v>210</v>
      </c>
      <c r="J110" s="2">
        <v>210</v>
      </c>
      <c r="K110" t="s">
        <v>31</v>
      </c>
      <c r="L110" t="s">
        <v>40</v>
      </c>
    </row>
    <row r="111" spans="1:12" x14ac:dyDescent="0.25">
      <c r="A111" s="1">
        <v>41763</v>
      </c>
      <c r="B111" t="s">
        <v>51</v>
      </c>
      <c r="C111" t="s">
        <v>66</v>
      </c>
      <c r="D111" t="s">
        <v>64</v>
      </c>
      <c r="E111" t="s">
        <v>44</v>
      </c>
      <c r="F111" t="s">
        <v>29</v>
      </c>
      <c r="G111" t="s">
        <v>36</v>
      </c>
      <c r="H111" s="2">
        <v>370</v>
      </c>
      <c r="I111" s="2">
        <v>222</v>
      </c>
      <c r="J111" s="2">
        <v>148</v>
      </c>
      <c r="K111" t="s">
        <v>85</v>
      </c>
      <c r="L111" t="s">
        <v>19</v>
      </c>
    </row>
    <row r="112" spans="1:12" x14ac:dyDescent="0.25">
      <c r="A112" s="1">
        <v>41765</v>
      </c>
      <c r="B112" t="s">
        <v>79</v>
      </c>
      <c r="C112" t="s">
        <v>88</v>
      </c>
      <c r="D112" t="s">
        <v>43</v>
      </c>
      <c r="E112" t="s">
        <v>44</v>
      </c>
      <c r="F112" t="s">
        <v>37</v>
      </c>
      <c r="G112" t="s">
        <v>81</v>
      </c>
      <c r="H112" s="2">
        <v>890</v>
      </c>
      <c r="I112" s="2">
        <v>445</v>
      </c>
      <c r="J112" s="2">
        <v>445</v>
      </c>
      <c r="K112" t="s">
        <v>46</v>
      </c>
      <c r="L112" t="s">
        <v>90</v>
      </c>
    </row>
    <row r="113" spans="1:12" x14ac:dyDescent="0.25">
      <c r="A113" s="1">
        <v>41766</v>
      </c>
      <c r="B113" t="s">
        <v>12</v>
      </c>
      <c r="C113" t="s">
        <v>42</v>
      </c>
      <c r="D113" t="s">
        <v>43</v>
      </c>
      <c r="E113" t="s">
        <v>44</v>
      </c>
      <c r="F113" t="s">
        <v>37</v>
      </c>
      <c r="G113" t="s">
        <v>38</v>
      </c>
      <c r="H113" s="2">
        <v>230</v>
      </c>
      <c r="I113" s="2">
        <v>103.49999999999999</v>
      </c>
      <c r="J113" s="2">
        <v>126.50000000000001</v>
      </c>
      <c r="K113" t="s">
        <v>68</v>
      </c>
      <c r="L113" t="s">
        <v>19</v>
      </c>
    </row>
    <row r="114" spans="1:12" x14ac:dyDescent="0.25">
      <c r="A114" s="1">
        <v>41767</v>
      </c>
      <c r="B114" t="s">
        <v>20</v>
      </c>
      <c r="C114" t="s">
        <v>114</v>
      </c>
      <c r="D114" t="s">
        <v>60</v>
      </c>
      <c r="E114" t="s">
        <v>23</v>
      </c>
      <c r="F114" t="s">
        <v>16</v>
      </c>
      <c r="G114" t="s">
        <v>49</v>
      </c>
      <c r="H114" s="2">
        <v>600</v>
      </c>
      <c r="I114" s="2">
        <v>348</v>
      </c>
      <c r="J114" s="2">
        <v>252</v>
      </c>
      <c r="K114" t="s">
        <v>62</v>
      </c>
      <c r="L114" t="s">
        <v>90</v>
      </c>
    </row>
    <row r="115" spans="1:12" x14ac:dyDescent="0.25">
      <c r="A115" s="1">
        <v>41767</v>
      </c>
      <c r="B115" t="s">
        <v>20</v>
      </c>
      <c r="C115" t="s">
        <v>66</v>
      </c>
      <c r="D115" t="s">
        <v>64</v>
      </c>
      <c r="E115" t="s">
        <v>44</v>
      </c>
      <c r="F115" t="s">
        <v>16</v>
      </c>
      <c r="G115" t="s">
        <v>67</v>
      </c>
      <c r="H115" s="2">
        <v>230</v>
      </c>
      <c r="I115" s="2">
        <v>151.80000000000001</v>
      </c>
      <c r="J115" s="2">
        <v>78.199999999999989</v>
      </c>
      <c r="K115" t="s">
        <v>65</v>
      </c>
      <c r="L115" t="s">
        <v>19</v>
      </c>
    </row>
    <row r="116" spans="1:12" x14ac:dyDescent="0.25">
      <c r="A116" s="1">
        <v>41767</v>
      </c>
      <c r="B116" t="s">
        <v>20</v>
      </c>
      <c r="C116" t="s">
        <v>88</v>
      </c>
      <c r="D116" t="s">
        <v>43</v>
      </c>
      <c r="E116" t="s">
        <v>44</v>
      </c>
      <c r="F116" t="s">
        <v>37</v>
      </c>
      <c r="G116" t="s">
        <v>106</v>
      </c>
      <c r="H116" s="2">
        <v>560</v>
      </c>
      <c r="I116" s="2">
        <v>251.99999999999997</v>
      </c>
      <c r="J116" s="2">
        <v>308</v>
      </c>
      <c r="K116" t="s">
        <v>68</v>
      </c>
      <c r="L116" t="s">
        <v>40</v>
      </c>
    </row>
    <row r="117" spans="1:12" x14ac:dyDescent="0.25">
      <c r="A117" s="1">
        <v>41767</v>
      </c>
      <c r="B117" t="s">
        <v>20</v>
      </c>
      <c r="C117" t="s">
        <v>105</v>
      </c>
      <c r="D117" t="s">
        <v>22</v>
      </c>
      <c r="E117" t="s">
        <v>23</v>
      </c>
      <c r="F117" t="s">
        <v>37</v>
      </c>
      <c r="G117" t="s">
        <v>81</v>
      </c>
      <c r="H117" s="2">
        <v>890</v>
      </c>
      <c r="I117" s="2">
        <v>347.09999999999991</v>
      </c>
      <c r="J117" s="2">
        <v>542.90000000000009</v>
      </c>
      <c r="K117" t="s">
        <v>62</v>
      </c>
      <c r="L117" t="s">
        <v>40</v>
      </c>
    </row>
    <row r="118" spans="1:12" x14ac:dyDescent="0.25">
      <c r="A118" s="1">
        <v>41767</v>
      </c>
      <c r="B118" t="s">
        <v>20</v>
      </c>
      <c r="C118" t="s">
        <v>78</v>
      </c>
      <c r="D118" t="s">
        <v>64</v>
      </c>
      <c r="E118" t="s">
        <v>44</v>
      </c>
      <c r="F118" t="s">
        <v>37</v>
      </c>
      <c r="G118" t="s">
        <v>45</v>
      </c>
      <c r="H118" s="2">
        <v>1650</v>
      </c>
      <c r="I118" s="2">
        <v>577.5</v>
      </c>
      <c r="J118" s="2">
        <v>1072.5</v>
      </c>
      <c r="K118" t="s">
        <v>68</v>
      </c>
      <c r="L118" t="s">
        <v>90</v>
      </c>
    </row>
    <row r="119" spans="1:12" x14ac:dyDescent="0.25">
      <c r="A119" s="1">
        <v>41768</v>
      </c>
      <c r="B119" t="s">
        <v>33</v>
      </c>
      <c r="C119" t="s">
        <v>111</v>
      </c>
      <c r="D119" t="s">
        <v>43</v>
      </c>
      <c r="E119" t="s">
        <v>44</v>
      </c>
      <c r="F119" t="s">
        <v>37</v>
      </c>
      <c r="G119" t="s">
        <v>106</v>
      </c>
      <c r="H119" s="2">
        <v>560</v>
      </c>
      <c r="I119" s="2">
        <v>251.99999999999997</v>
      </c>
      <c r="J119" s="2">
        <v>308</v>
      </c>
      <c r="K119" t="s">
        <v>46</v>
      </c>
      <c r="L119" t="s">
        <v>40</v>
      </c>
    </row>
    <row r="120" spans="1:12" x14ac:dyDescent="0.25">
      <c r="A120" s="1">
        <v>41769</v>
      </c>
      <c r="B120" t="s">
        <v>41</v>
      </c>
      <c r="C120" t="s">
        <v>86</v>
      </c>
      <c r="D120" t="s">
        <v>77</v>
      </c>
      <c r="E120" t="s">
        <v>44</v>
      </c>
      <c r="F120" t="s">
        <v>37</v>
      </c>
      <c r="G120" t="s">
        <v>81</v>
      </c>
      <c r="H120" s="2">
        <v>890</v>
      </c>
      <c r="I120" s="2">
        <v>347.09999999999991</v>
      </c>
      <c r="J120" s="2">
        <v>542.90000000000009</v>
      </c>
      <c r="K120" t="s">
        <v>68</v>
      </c>
      <c r="L120" t="s">
        <v>90</v>
      </c>
    </row>
    <row r="121" spans="1:12" x14ac:dyDescent="0.25">
      <c r="A121" s="1">
        <v>41769</v>
      </c>
      <c r="B121" t="s">
        <v>41</v>
      </c>
      <c r="C121" t="s">
        <v>115</v>
      </c>
      <c r="D121" t="s">
        <v>48</v>
      </c>
      <c r="E121" t="s">
        <v>15</v>
      </c>
      <c r="F121" t="s">
        <v>29</v>
      </c>
      <c r="G121" t="s">
        <v>70</v>
      </c>
      <c r="H121" s="2">
        <v>560</v>
      </c>
      <c r="I121" s="2">
        <v>291.2</v>
      </c>
      <c r="J121" s="2">
        <v>268.8</v>
      </c>
      <c r="K121" t="s">
        <v>50</v>
      </c>
      <c r="L121" t="s">
        <v>40</v>
      </c>
    </row>
    <row r="122" spans="1:12" x14ac:dyDescent="0.25">
      <c r="A122" s="1">
        <v>41769</v>
      </c>
      <c r="B122" t="s">
        <v>41</v>
      </c>
      <c r="C122" t="s">
        <v>96</v>
      </c>
      <c r="D122" t="s">
        <v>77</v>
      </c>
      <c r="E122" t="s">
        <v>44</v>
      </c>
      <c r="F122" t="s">
        <v>29</v>
      </c>
      <c r="G122" t="s">
        <v>30</v>
      </c>
      <c r="H122" s="2">
        <v>150</v>
      </c>
      <c r="I122" s="2">
        <v>75</v>
      </c>
      <c r="J122" s="2">
        <v>75</v>
      </c>
      <c r="K122" t="s">
        <v>68</v>
      </c>
      <c r="L122" t="s">
        <v>32</v>
      </c>
    </row>
    <row r="123" spans="1:12" x14ac:dyDescent="0.25">
      <c r="A123" s="1">
        <v>41769</v>
      </c>
      <c r="B123" t="s">
        <v>41</v>
      </c>
      <c r="C123" t="s">
        <v>109</v>
      </c>
      <c r="D123" t="s">
        <v>53</v>
      </c>
      <c r="E123" t="s">
        <v>28</v>
      </c>
      <c r="F123" t="s">
        <v>37</v>
      </c>
      <c r="G123" t="s">
        <v>45</v>
      </c>
      <c r="H123" s="2">
        <v>1650</v>
      </c>
      <c r="I123" s="2">
        <v>494.99999999999989</v>
      </c>
      <c r="J123" s="2">
        <v>1155</v>
      </c>
      <c r="K123" t="s">
        <v>31</v>
      </c>
      <c r="L123" t="s">
        <v>40</v>
      </c>
    </row>
    <row r="124" spans="1:12" x14ac:dyDescent="0.25">
      <c r="A124" s="1">
        <v>41770</v>
      </c>
      <c r="B124" t="s">
        <v>51</v>
      </c>
      <c r="C124" t="s">
        <v>116</v>
      </c>
      <c r="D124" t="s">
        <v>14</v>
      </c>
      <c r="E124" t="s">
        <v>15</v>
      </c>
      <c r="F124" t="s">
        <v>37</v>
      </c>
      <c r="G124" t="s">
        <v>106</v>
      </c>
      <c r="H124" s="2">
        <v>560</v>
      </c>
      <c r="I124" s="2">
        <v>207.19999999999993</v>
      </c>
      <c r="J124" s="2">
        <v>352.80000000000007</v>
      </c>
      <c r="K124" t="s">
        <v>18</v>
      </c>
      <c r="L124" t="s">
        <v>19</v>
      </c>
    </row>
    <row r="125" spans="1:12" x14ac:dyDescent="0.25">
      <c r="A125" s="1">
        <v>41771</v>
      </c>
      <c r="B125" t="s">
        <v>55</v>
      </c>
      <c r="C125" t="s">
        <v>95</v>
      </c>
      <c r="D125" t="s">
        <v>27</v>
      </c>
      <c r="E125" t="s">
        <v>28</v>
      </c>
      <c r="F125" t="s">
        <v>37</v>
      </c>
      <c r="G125" t="s">
        <v>45</v>
      </c>
      <c r="H125" s="2">
        <v>1650</v>
      </c>
      <c r="I125" s="2">
        <v>494.99999999999989</v>
      </c>
      <c r="J125" s="2">
        <v>1155</v>
      </c>
      <c r="K125" t="s">
        <v>31</v>
      </c>
      <c r="L125" t="s">
        <v>40</v>
      </c>
    </row>
    <row r="126" spans="1:12" x14ac:dyDescent="0.25">
      <c r="A126" s="1">
        <v>41772</v>
      </c>
      <c r="B126" t="s">
        <v>79</v>
      </c>
      <c r="C126" t="s">
        <v>42</v>
      </c>
      <c r="D126" t="s">
        <v>43</v>
      </c>
      <c r="E126" t="s">
        <v>44</v>
      </c>
      <c r="F126" t="s">
        <v>37</v>
      </c>
      <c r="G126" t="s">
        <v>106</v>
      </c>
      <c r="H126" s="2">
        <v>560</v>
      </c>
      <c r="I126" s="2">
        <v>251.99999999999997</v>
      </c>
      <c r="J126" s="2">
        <v>308</v>
      </c>
      <c r="K126" t="s">
        <v>85</v>
      </c>
      <c r="L126" t="s">
        <v>40</v>
      </c>
    </row>
    <row r="127" spans="1:12" x14ac:dyDescent="0.25">
      <c r="A127" s="1">
        <v>41773</v>
      </c>
      <c r="B127" t="s">
        <v>12</v>
      </c>
      <c r="C127" t="s">
        <v>80</v>
      </c>
      <c r="D127" t="s">
        <v>53</v>
      </c>
      <c r="E127" t="s">
        <v>28</v>
      </c>
      <c r="F127" t="s">
        <v>29</v>
      </c>
      <c r="G127" t="s">
        <v>61</v>
      </c>
      <c r="H127" s="2">
        <v>620</v>
      </c>
      <c r="I127" s="2">
        <v>372</v>
      </c>
      <c r="J127" s="2">
        <v>248</v>
      </c>
      <c r="K127" t="s">
        <v>92</v>
      </c>
      <c r="L127" t="s">
        <v>19</v>
      </c>
    </row>
    <row r="128" spans="1:12" x14ac:dyDescent="0.25">
      <c r="A128" s="1">
        <v>41773</v>
      </c>
      <c r="B128" t="s">
        <v>12</v>
      </c>
      <c r="C128" t="s">
        <v>78</v>
      </c>
      <c r="D128" t="s">
        <v>64</v>
      </c>
      <c r="E128" t="s">
        <v>44</v>
      </c>
      <c r="F128" t="s">
        <v>37</v>
      </c>
      <c r="G128" t="s">
        <v>57</v>
      </c>
      <c r="H128" s="2">
        <v>760</v>
      </c>
      <c r="I128" s="2">
        <v>341.99999999999994</v>
      </c>
      <c r="J128" s="2">
        <v>418.00000000000006</v>
      </c>
      <c r="K128" t="s">
        <v>82</v>
      </c>
      <c r="L128" t="s">
        <v>90</v>
      </c>
    </row>
    <row r="129" spans="1:12" x14ac:dyDescent="0.25">
      <c r="A129" s="1">
        <v>41774</v>
      </c>
      <c r="B129" t="s">
        <v>20</v>
      </c>
      <c r="C129" t="s">
        <v>21</v>
      </c>
      <c r="D129" t="s">
        <v>22</v>
      </c>
      <c r="E129" t="s">
        <v>23</v>
      </c>
      <c r="F129" t="s">
        <v>37</v>
      </c>
      <c r="G129" t="s">
        <v>57</v>
      </c>
      <c r="H129" s="2">
        <v>760</v>
      </c>
      <c r="I129" s="2">
        <v>319.19999999999993</v>
      </c>
      <c r="J129" s="2">
        <v>440.80000000000007</v>
      </c>
      <c r="K129" t="s">
        <v>39</v>
      </c>
      <c r="L129" t="s">
        <v>40</v>
      </c>
    </row>
    <row r="130" spans="1:12" x14ac:dyDescent="0.25">
      <c r="A130" s="1">
        <v>41776</v>
      </c>
      <c r="B130" t="s">
        <v>41</v>
      </c>
      <c r="C130" t="s">
        <v>117</v>
      </c>
      <c r="D130" t="s">
        <v>22</v>
      </c>
      <c r="E130" t="s">
        <v>23</v>
      </c>
      <c r="F130" t="s">
        <v>29</v>
      </c>
      <c r="G130" t="s">
        <v>30</v>
      </c>
      <c r="H130" s="2">
        <v>150</v>
      </c>
      <c r="I130" s="2">
        <v>70.5</v>
      </c>
      <c r="J130" s="2">
        <v>79.5</v>
      </c>
      <c r="K130" t="s">
        <v>74</v>
      </c>
      <c r="L130" t="s">
        <v>40</v>
      </c>
    </row>
    <row r="131" spans="1:12" x14ac:dyDescent="0.25">
      <c r="A131" s="1">
        <v>41776</v>
      </c>
      <c r="B131" t="s">
        <v>41</v>
      </c>
      <c r="C131" t="s">
        <v>34</v>
      </c>
      <c r="D131" t="s">
        <v>35</v>
      </c>
      <c r="E131" t="s">
        <v>28</v>
      </c>
      <c r="F131" t="s">
        <v>16</v>
      </c>
      <c r="G131" t="s">
        <v>67</v>
      </c>
      <c r="H131" s="2">
        <v>230</v>
      </c>
      <c r="I131" s="2">
        <v>140.29999999999998</v>
      </c>
      <c r="J131" s="2">
        <v>89.700000000000017</v>
      </c>
      <c r="K131" t="s">
        <v>31</v>
      </c>
      <c r="L131" t="s">
        <v>90</v>
      </c>
    </row>
    <row r="132" spans="1:12" x14ac:dyDescent="0.25">
      <c r="A132" s="1">
        <v>42506</v>
      </c>
      <c r="B132" t="s">
        <v>55</v>
      </c>
      <c r="C132" t="s">
        <v>52</v>
      </c>
      <c r="D132" t="s">
        <v>53</v>
      </c>
      <c r="E132" t="s">
        <v>28</v>
      </c>
      <c r="F132" t="s">
        <v>37</v>
      </c>
      <c r="G132" t="s">
        <v>38</v>
      </c>
      <c r="H132" s="2">
        <v>230</v>
      </c>
      <c r="I132" s="2">
        <v>91.999999999999986</v>
      </c>
      <c r="J132" s="2">
        <v>138</v>
      </c>
      <c r="K132" t="s">
        <v>31</v>
      </c>
      <c r="L132" t="s">
        <v>40</v>
      </c>
    </row>
    <row r="133" spans="1:12" x14ac:dyDescent="0.25">
      <c r="A133" s="1">
        <v>41778</v>
      </c>
      <c r="B133" t="s">
        <v>55</v>
      </c>
      <c r="C133" t="s">
        <v>104</v>
      </c>
      <c r="D133" t="s">
        <v>77</v>
      </c>
      <c r="E133" t="s">
        <v>44</v>
      </c>
      <c r="F133" t="s">
        <v>29</v>
      </c>
      <c r="G133" t="s">
        <v>70</v>
      </c>
      <c r="H133" s="2">
        <v>560</v>
      </c>
      <c r="I133" s="2">
        <v>336</v>
      </c>
      <c r="J133" s="2">
        <v>224</v>
      </c>
      <c r="K133" t="s">
        <v>65</v>
      </c>
      <c r="L133" t="s">
        <v>90</v>
      </c>
    </row>
    <row r="134" spans="1:12" x14ac:dyDescent="0.25">
      <c r="A134" s="1">
        <v>41780</v>
      </c>
      <c r="B134" t="s">
        <v>12</v>
      </c>
      <c r="C134" t="s">
        <v>71</v>
      </c>
      <c r="D134" t="s">
        <v>35</v>
      </c>
      <c r="E134" t="s">
        <v>28</v>
      </c>
      <c r="F134" t="s">
        <v>16</v>
      </c>
      <c r="G134" t="s">
        <v>67</v>
      </c>
      <c r="H134" s="2">
        <v>230</v>
      </c>
      <c r="I134" s="2">
        <v>140.29999999999998</v>
      </c>
      <c r="J134" s="2">
        <v>89.700000000000017</v>
      </c>
      <c r="K134" t="s">
        <v>58</v>
      </c>
      <c r="L134" t="s">
        <v>90</v>
      </c>
    </row>
    <row r="135" spans="1:12" x14ac:dyDescent="0.25">
      <c r="A135" s="1">
        <v>41781</v>
      </c>
      <c r="B135" t="s">
        <v>20</v>
      </c>
      <c r="C135" t="s">
        <v>118</v>
      </c>
      <c r="D135" t="s">
        <v>35</v>
      </c>
      <c r="E135" t="s">
        <v>28</v>
      </c>
      <c r="F135" t="s">
        <v>16</v>
      </c>
      <c r="G135" t="s">
        <v>17</v>
      </c>
      <c r="H135" s="2">
        <v>150</v>
      </c>
      <c r="I135" s="2">
        <v>76.5</v>
      </c>
      <c r="J135" s="2">
        <v>73.5</v>
      </c>
      <c r="K135" t="s">
        <v>31</v>
      </c>
      <c r="L135" t="s">
        <v>40</v>
      </c>
    </row>
    <row r="136" spans="1:12" x14ac:dyDescent="0.25">
      <c r="A136" s="1">
        <v>41781</v>
      </c>
      <c r="B136" t="s">
        <v>20</v>
      </c>
      <c r="C136" t="s">
        <v>56</v>
      </c>
      <c r="D136" t="s">
        <v>27</v>
      </c>
      <c r="E136" t="s">
        <v>28</v>
      </c>
      <c r="F136" t="s">
        <v>16</v>
      </c>
      <c r="G136" t="s">
        <v>67</v>
      </c>
      <c r="H136" s="2">
        <v>230</v>
      </c>
      <c r="I136" s="2">
        <v>144.9</v>
      </c>
      <c r="J136" s="2">
        <v>85.1</v>
      </c>
      <c r="K136" t="s">
        <v>31</v>
      </c>
      <c r="L136" t="s">
        <v>40</v>
      </c>
    </row>
    <row r="137" spans="1:12" x14ac:dyDescent="0.25">
      <c r="A137" s="1">
        <v>41781</v>
      </c>
      <c r="B137" t="s">
        <v>20</v>
      </c>
      <c r="C137" t="s">
        <v>88</v>
      </c>
      <c r="D137" t="s">
        <v>43</v>
      </c>
      <c r="E137" t="s">
        <v>44</v>
      </c>
      <c r="F137" t="s">
        <v>29</v>
      </c>
      <c r="G137" t="s">
        <v>89</v>
      </c>
      <c r="H137" s="2">
        <v>420</v>
      </c>
      <c r="I137" s="2">
        <v>231.00000000000003</v>
      </c>
      <c r="J137" s="2">
        <v>188.99999999999997</v>
      </c>
      <c r="K137" t="s">
        <v>68</v>
      </c>
      <c r="L137" t="s">
        <v>40</v>
      </c>
    </row>
    <row r="138" spans="1:12" x14ac:dyDescent="0.25">
      <c r="A138" s="1">
        <v>41784</v>
      </c>
      <c r="B138" t="s">
        <v>51</v>
      </c>
      <c r="C138" t="s">
        <v>78</v>
      </c>
      <c r="D138" t="s">
        <v>64</v>
      </c>
      <c r="E138" t="s">
        <v>44</v>
      </c>
      <c r="F138" t="s">
        <v>37</v>
      </c>
      <c r="G138" t="s">
        <v>106</v>
      </c>
      <c r="H138" s="2">
        <v>560</v>
      </c>
      <c r="I138" s="2">
        <v>251.99999999999997</v>
      </c>
      <c r="J138" s="2">
        <v>308</v>
      </c>
      <c r="K138" t="s">
        <v>65</v>
      </c>
      <c r="L138" t="s">
        <v>19</v>
      </c>
    </row>
    <row r="139" spans="1:12" x14ac:dyDescent="0.25">
      <c r="A139" s="1">
        <v>41785</v>
      </c>
      <c r="B139" t="s">
        <v>55</v>
      </c>
      <c r="C139" t="s">
        <v>88</v>
      </c>
      <c r="D139" t="s">
        <v>43</v>
      </c>
      <c r="E139" t="s">
        <v>44</v>
      </c>
      <c r="F139" t="s">
        <v>16</v>
      </c>
      <c r="G139" t="s">
        <v>84</v>
      </c>
      <c r="H139" s="2">
        <v>80</v>
      </c>
      <c r="I139" s="2">
        <v>48.8</v>
      </c>
      <c r="J139" s="2">
        <v>31.200000000000003</v>
      </c>
      <c r="K139" t="s">
        <v>82</v>
      </c>
      <c r="L139" t="s">
        <v>19</v>
      </c>
    </row>
    <row r="140" spans="1:12" x14ac:dyDescent="0.25">
      <c r="A140" s="1">
        <v>41785</v>
      </c>
      <c r="B140" t="s">
        <v>55</v>
      </c>
      <c r="C140" t="s">
        <v>119</v>
      </c>
      <c r="D140" t="s">
        <v>60</v>
      </c>
      <c r="E140" t="s">
        <v>23</v>
      </c>
      <c r="F140" t="s">
        <v>16</v>
      </c>
      <c r="G140" t="s">
        <v>17</v>
      </c>
      <c r="H140" s="2">
        <v>150</v>
      </c>
      <c r="I140" s="2">
        <v>79.5</v>
      </c>
      <c r="J140" s="2">
        <v>70.5</v>
      </c>
      <c r="K140" t="s">
        <v>25</v>
      </c>
      <c r="L140" t="s">
        <v>90</v>
      </c>
    </row>
    <row r="141" spans="1:12" x14ac:dyDescent="0.25">
      <c r="A141" s="1">
        <v>41786</v>
      </c>
      <c r="B141" t="s">
        <v>79</v>
      </c>
      <c r="C141" t="s">
        <v>96</v>
      </c>
      <c r="D141" t="s">
        <v>77</v>
      </c>
      <c r="E141" t="s">
        <v>44</v>
      </c>
      <c r="F141" t="s">
        <v>16</v>
      </c>
      <c r="G141" t="s">
        <v>67</v>
      </c>
      <c r="H141" s="2">
        <v>230</v>
      </c>
      <c r="I141" s="2">
        <v>151.80000000000001</v>
      </c>
      <c r="J141" s="2">
        <v>78.199999999999989</v>
      </c>
      <c r="K141" t="s">
        <v>46</v>
      </c>
      <c r="L141" t="s">
        <v>40</v>
      </c>
    </row>
    <row r="142" spans="1:12" x14ac:dyDescent="0.25">
      <c r="A142" s="1">
        <v>41788</v>
      </c>
      <c r="B142" t="s">
        <v>20</v>
      </c>
      <c r="C142" t="s">
        <v>86</v>
      </c>
      <c r="D142" t="s">
        <v>77</v>
      </c>
      <c r="E142" t="s">
        <v>44</v>
      </c>
      <c r="F142" t="s">
        <v>16</v>
      </c>
      <c r="G142" t="s">
        <v>24</v>
      </c>
      <c r="H142" s="2">
        <v>70</v>
      </c>
      <c r="I142" s="2">
        <v>46.2</v>
      </c>
      <c r="J142" s="2">
        <v>23.799999999999997</v>
      </c>
      <c r="K142" t="s">
        <v>68</v>
      </c>
      <c r="L142" t="s">
        <v>19</v>
      </c>
    </row>
    <row r="143" spans="1:12" x14ac:dyDescent="0.25">
      <c r="A143" s="1">
        <v>41788</v>
      </c>
      <c r="B143" t="s">
        <v>20</v>
      </c>
      <c r="C143" t="s">
        <v>78</v>
      </c>
      <c r="D143" t="s">
        <v>64</v>
      </c>
      <c r="E143" t="s">
        <v>44</v>
      </c>
      <c r="F143" t="s">
        <v>37</v>
      </c>
      <c r="G143" t="s">
        <v>38</v>
      </c>
      <c r="H143" s="2">
        <v>230</v>
      </c>
      <c r="I143" s="2">
        <v>103.49999999999999</v>
      </c>
      <c r="J143" s="2">
        <v>126.50000000000001</v>
      </c>
      <c r="K143" t="s">
        <v>65</v>
      </c>
      <c r="L143" t="s">
        <v>19</v>
      </c>
    </row>
    <row r="144" spans="1:12" x14ac:dyDescent="0.25">
      <c r="A144" s="1">
        <v>41788</v>
      </c>
      <c r="B144" t="s">
        <v>20</v>
      </c>
      <c r="C144" t="s">
        <v>72</v>
      </c>
      <c r="D144" t="s">
        <v>73</v>
      </c>
      <c r="E144" t="s">
        <v>23</v>
      </c>
      <c r="F144" t="s">
        <v>29</v>
      </c>
      <c r="G144" t="s">
        <v>61</v>
      </c>
      <c r="H144" s="2">
        <v>620</v>
      </c>
      <c r="I144" s="2">
        <v>384.4</v>
      </c>
      <c r="J144" s="2">
        <v>235.60000000000002</v>
      </c>
      <c r="K144" t="s">
        <v>25</v>
      </c>
      <c r="L144" t="s">
        <v>40</v>
      </c>
    </row>
    <row r="145" spans="1:12" x14ac:dyDescent="0.25">
      <c r="A145" s="1">
        <v>41789</v>
      </c>
      <c r="B145" t="s">
        <v>33</v>
      </c>
      <c r="C145" t="s">
        <v>93</v>
      </c>
      <c r="D145" t="s">
        <v>35</v>
      </c>
      <c r="E145" t="s">
        <v>28</v>
      </c>
      <c r="F145" t="s">
        <v>16</v>
      </c>
      <c r="G145" t="s">
        <v>17</v>
      </c>
      <c r="H145" s="2">
        <v>150</v>
      </c>
      <c r="I145" s="2">
        <v>76.5</v>
      </c>
      <c r="J145" s="2">
        <v>73.5</v>
      </c>
      <c r="K145" t="s">
        <v>31</v>
      </c>
      <c r="L145" t="s">
        <v>40</v>
      </c>
    </row>
    <row r="146" spans="1:12" x14ac:dyDescent="0.25">
      <c r="A146" s="1">
        <v>41790</v>
      </c>
      <c r="B146" t="s">
        <v>41</v>
      </c>
      <c r="C146" t="s">
        <v>99</v>
      </c>
      <c r="D146" t="s">
        <v>22</v>
      </c>
      <c r="E146" t="s">
        <v>23</v>
      </c>
      <c r="F146" t="s">
        <v>16</v>
      </c>
      <c r="G146" t="s">
        <v>17</v>
      </c>
      <c r="H146" s="2">
        <v>150</v>
      </c>
      <c r="I146" s="2">
        <v>79.5</v>
      </c>
      <c r="J146" s="2">
        <v>70.5</v>
      </c>
      <c r="K146" t="s">
        <v>62</v>
      </c>
      <c r="L146" t="s">
        <v>19</v>
      </c>
    </row>
    <row r="147" spans="1:12" x14ac:dyDescent="0.25">
      <c r="A147" s="1">
        <v>41791</v>
      </c>
      <c r="B147" t="s">
        <v>51</v>
      </c>
      <c r="C147" t="s">
        <v>97</v>
      </c>
      <c r="D147" t="s">
        <v>64</v>
      </c>
      <c r="E147" t="s">
        <v>44</v>
      </c>
      <c r="F147" t="s">
        <v>16</v>
      </c>
      <c r="G147" t="s">
        <v>17</v>
      </c>
      <c r="H147" s="2">
        <v>150</v>
      </c>
      <c r="I147" s="2">
        <v>84.000000000000014</v>
      </c>
      <c r="J147" s="2">
        <v>65.999999999999986</v>
      </c>
      <c r="K147" t="s">
        <v>68</v>
      </c>
      <c r="L147" t="s">
        <v>40</v>
      </c>
    </row>
    <row r="148" spans="1:12" x14ac:dyDescent="0.25">
      <c r="A148" s="1">
        <v>41791</v>
      </c>
      <c r="B148" t="s">
        <v>51</v>
      </c>
      <c r="C148" t="s">
        <v>109</v>
      </c>
      <c r="D148" t="s">
        <v>53</v>
      </c>
      <c r="E148" t="s">
        <v>28</v>
      </c>
      <c r="F148" t="s">
        <v>29</v>
      </c>
      <c r="G148" t="s">
        <v>70</v>
      </c>
      <c r="H148" s="2">
        <v>560</v>
      </c>
      <c r="I148" s="2">
        <v>307.99999999999994</v>
      </c>
      <c r="J148" s="2">
        <v>252.00000000000006</v>
      </c>
      <c r="K148" t="s">
        <v>31</v>
      </c>
      <c r="L148" t="s">
        <v>32</v>
      </c>
    </row>
    <row r="149" spans="1:12" x14ac:dyDescent="0.25">
      <c r="A149" s="1">
        <v>41794</v>
      </c>
      <c r="B149" t="s">
        <v>12</v>
      </c>
      <c r="C149" t="s">
        <v>80</v>
      </c>
      <c r="D149" t="s">
        <v>53</v>
      </c>
      <c r="E149" t="s">
        <v>28</v>
      </c>
      <c r="F149" t="s">
        <v>37</v>
      </c>
      <c r="G149" t="s">
        <v>81</v>
      </c>
      <c r="H149" s="2">
        <v>890</v>
      </c>
      <c r="I149" s="2">
        <v>347.09999999999991</v>
      </c>
      <c r="J149" s="2">
        <v>542.90000000000009</v>
      </c>
      <c r="K149" t="s">
        <v>31</v>
      </c>
      <c r="L149" t="s">
        <v>40</v>
      </c>
    </row>
    <row r="150" spans="1:12" x14ac:dyDescent="0.25">
      <c r="A150" s="1">
        <v>41795</v>
      </c>
      <c r="B150" t="s">
        <v>20</v>
      </c>
      <c r="C150" t="s">
        <v>120</v>
      </c>
      <c r="D150" t="s">
        <v>73</v>
      </c>
      <c r="E150" t="s">
        <v>23</v>
      </c>
      <c r="F150" t="s">
        <v>16</v>
      </c>
      <c r="G150" t="s">
        <v>24</v>
      </c>
      <c r="H150" s="2">
        <v>70</v>
      </c>
      <c r="I150" s="2">
        <v>44.1</v>
      </c>
      <c r="J150" s="2">
        <v>25.9</v>
      </c>
      <c r="K150" t="s">
        <v>25</v>
      </c>
      <c r="L150" t="s">
        <v>90</v>
      </c>
    </row>
    <row r="151" spans="1:12" x14ac:dyDescent="0.25">
      <c r="A151" s="1">
        <v>41796</v>
      </c>
      <c r="B151" t="s">
        <v>33</v>
      </c>
      <c r="C151" t="s">
        <v>47</v>
      </c>
      <c r="D151" t="s">
        <v>48</v>
      </c>
      <c r="E151" t="s">
        <v>15</v>
      </c>
      <c r="F151" t="s">
        <v>16</v>
      </c>
      <c r="G151" t="s">
        <v>17</v>
      </c>
      <c r="H151" s="2">
        <v>150</v>
      </c>
      <c r="I151" s="2">
        <v>72</v>
      </c>
      <c r="J151" s="2">
        <v>78</v>
      </c>
      <c r="K151" t="s">
        <v>18</v>
      </c>
      <c r="L151" t="s">
        <v>40</v>
      </c>
    </row>
    <row r="152" spans="1:12" x14ac:dyDescent="0.25">
      <c r="A152" s="1">
        <v>41796</v>
      </c>
      <c r="B152" t="s">
        <v>33</v>
      </c>
      <c r="C152" t="s">
        <v>113</v>
      </c>
      <c r="D152" t="s">
        <v>73</v>
      </c>
      <c r="E152" t="s">
        <v>23</v>
      </c>
      <c r="F152" t="s">
        <v>37</v>
      </c>
      <c r="G152" t="s">
        <v>57</v>
      </c>
      <c r="H152" s="2">
        <v>760</v>
      </c>
      <c r="I152" s="2">
        <v>319.19999999999993</v>
      </c>
      <c r="J152" s="2">
        <v>440.80000000000007</v>
      </c>
      <c r="K152" t="s">
        <v>74</v>
      </c>
      <c r="L152" t="s">
        <v>19</v>
      </c>
    </row>
    <row r="153" spans="1:12" x14ac:dyDescent="0.25">
      <c r="A153" s="1">
        <v>41797</v>
      </c>
      <c r="B153" t="s">
        <v>41</v>
      </c>
      <c r="C153" t="s">
        <v>121</v>
      </c>
      <c r="D153" t="s">
        <v>48</v>
      </c>
      <c r="E153" t="s">
        <v>15</v>
      </c>
      <c r="F153" t="s">
        <v>29</v>
      </c>
      <c r="G153" t="s">
        <v>36</v>
      </c>
      <c r="H153" s="2">
        <v>370</v>
      </c>
      <c r="I153" s="2">
        <v>192.4</v>
      </c>
      <c r="J153" s="2">
        <v>177.6</v>
      </c>
      <c r="K153" t="s">
        <v>50</v>
      </c>
      <c r="L153" t="s">
        <v>19</v>
      </c>
    </row>
    <row r="154" spans="1:12" x14ac:dyDescent="0.25">
      <c r="A154" s="1">
        <v>41797</v>
      </c>
      <c r="B154" t="s">
        <v>41</v>
      </c>
      <c r="C154" t="s">
        <v>52</v>
      </c>
      <c r="D154" t="s">
        <v>53</v>
      </c>
      <c r="E154" t="s">
        <v>28</v>
      </c>
      <c r="F154" t="s">
        <v>16</v>
      </c>
      <c r="G154" t="s">
        <v>49</v>
      </c>
      <c r="H154" s="2">
        <v>600</v>
      </c>
      <c r="I154" s="2">
        <v>335.99999999999994</v>
      </c>
      <c r="J154" s="2">
        <v>264.00000000000006</v>
      </c>
      <c r="K154" t="s">
        <v>31</v>
      </c>
      <c r="L154" t="s">
        <v>19</v>
      </c>
    </row>
    <row r="155" spans="1:12" x14ac:dyDescent="0.25">
      <c r="A155" s="1">
        <v>41797</v>
      </c>
      <c r="B155" t="s">
        <v>41</v>
      </c>
      <c r="C155" t="s">
        <v>71</v>
      </c>
      <c r="D155" t="s">
        <v>35</v>
      </c>
      <c r="E155" t="s">
        <v>28</v>
      </c>
      <c r="F155" t="s">
        <v>29</v>
      </c>
      <c r="G155" t="s">
        <v>36</v>
      </c>
      <c r="H155" s="2">
        <v>370</v>
      </c>
      <c r="I155" s="2">
        <v>203.49999999999997</v>
      </c>
      <c r="J155" s="2">
        <v>166.50000000000003</v>
      </c>
      <c r="K155" t="s">
        <v>31</v>
      </c>
      <c r="L155" t="s">
        <v>40</v>
      </c>
    </row>
    <row r="156" spans="1:12" x14ac:dyDescent="0.25">
      <c r="A156" s="1">
        <v>41798</v>
      </c>
      <c r="B156" t="s">
        <v>51</v>
      </c>
      <c r="C156" t="s">
        <v>103</v>
      </c>
      <c r="D156" t="s">
        <v>43</v>
      </c>
      <c r="E156" t="s">
        <v>44</v>
      </c>
      <c r="F156" t="s">
        <v>16</v>
      </c>
      <c r="G156" t="s">
        <v>24</v>
      </c>
      <c r="H156" s="2">
        <v>70</v>
      </c>
      <c r="I156" s="2">
        <v>46.2</v>
      </c>
      <c r="J156" s="2">
        <v>23.799999999999997</v>
      </c>
      <c r="K156" t="s">
        <v>68</v>
      </c>
      <c r="L156" t="s">
        <v>19</v>
      </c>
    </row>
    <row r="157" spans="1:12" x14ac:dyDescent="0.25">
      <c r="A157" s="1">
        <v>41799</v>
      </c>
      <c r="B157" t="s">
        <v>55</v>
      </c>
      <c r="C157" t="s">
        <v>71</v>
      </c>
      <c r="D157" t="s">
        <v>35</v>
      </c>
      <c r="E157" t="s">
        <v>28</v>
      </c>
      <c r="F157" t="s">
        <v>29</v>
      </c>
      <c r="G157" t="s">
        <v>61</v>
      </c>
      <c r="H157" s="2">
        <v>620</v>
      </c>
      <c r="I157" s="2">
        <v>372</v>
      </c>
      <c r="J157" s="2">
        <v>248</v>
      </c>
      <c r="K157" t="s">
        <v>31</v>
      </c>
      <c r="L157" t="s">
        <v>32</v>
      </c>
    </row>
    <row r="158" spans="1:12" x14ac:dyDescent="0.25">
      <c r="A158" s="1">
        <v>41800</v>
      </c>
      <c r="B158" t="s">
        <v>79</v>
      </c>
      <c r="C158" t="s">
        <v>100</v>
      </c>
      <c r="D158" t="s">
        <v>64</v>
      </c>
      <c r="E158" t="s">
        <v>44</v>
      </c>
      <c r="F158" t="s">
        <v>29</v>
      </c>
      <c r="G158" t="s">
        <v>36</v>
      </c>
      <c r="H158" s="2">
        <v>370</v>
      </c>
      <c r="I158" s="2">
        <v>222</v>
      </c>
      <c r="J158" s="2">
        <v>148</v>
      </c>
      <c r="K158" t="s">
        <v>46</v>
      </c>
      <c r="L158" t="s">
        <v>40</v>
      </c>
    </row>
    <row r="159" spans="1:12" x14ac:dyDescent="0.25">
      <c r="A159" s="1">
        <v>41801</v>
      </c>
      <c r="B159" t="s">
        <v>12</v>
      </c>
      <c r="C159" t="s">
        <v>56</v>
      </c>
      <c r="D159" t="s">
        <v>27</v>
      </c>
      <c r="E159" t="s">
        <v>28</v>
      </c>
      <c r="F159" t="s">
        <v>16</v>
      </c>
      <c r="G159" t="s">
        <v>67</v>
      </c>
      <c r="H159" s="2">
        <v>230</v>
      </c>
      <c r="I159" s="2">
        <v>140.29999999999998</v>
      </c>
      <c r="J159" s="2">
        <v>89.700000000000017</v>
      </c>
      <c r="K159" t="s">
        <v>92</v>
      </c>
      <c r="L159" t="s">
        <v>40</v>
      </c>
    </row>
    <row r="160" spans="1:12" x14ac:dyDescent="0.25">
      <c r="A160" s="1">
        <v>41802</v>
      </c>
      <c r="B160" t="s">
        <v>20</v>
      </c>
      <c r="C160" t="s">
        <v>122</v>
      </c>
      <c r="D160" t="s">
        <v>123</v>
      </c>
      <c r="E160" t="s">
        <v>15</v>
      </c>
      <c r="F160" t="s">
        <v>16</v>
      </c>
      <c r="G160" t="s">
        <v>67</v>
      </c>
      <c r="H160" s="2">
        <v>230</v>
      </c>
      <c r="I160" s="2">
        <v>133.39999999999998</v>
      </c>
      <c r="J160" s="2">
        <v>96.600000000000023</v>
      </c>
      <c r="K160" t="s">
        <v>18</v>
      </c>
      <c r="L160" t="s">
        <v>40</v>
      </c>
    </row>
    <row r="161" spans="1:12" x14ac:dyDescent="0.25">
      <c r="A161" s="1">
        <v>41802</v>
      </c>
      <c r="B161" t="s">
        <v>20</v>
      </c>
      <c r="C161" t="s">
        <v>101</v>
      </c>
      <c r="D161" t="s">
        <v>48</v>
      </c>
      <c r="E161" t="s">
        <v>15</v>
      </c>
      <c r="F161" t="s">
        <v>16</v>
      </c>
      <c r="G161" t="s">
        <v>17</v>
      </c>
      <c r="H161" s="2">
        <v>150</v>
      </c>
      <c r="I161" s="2">
        <v>72</v>
      </c>
      <c r="J161" s="2">
        <v>78</v>
      </c>
      <c r="K161" t="s">
        <v>50</v>
      </c>
      <c r="L161" t="s">
        <v>90</v>
      </c>
    </row>
    <row r="162" spans="1:12" x14ac:dyDescent="0.25">
      <c r="A162" s="1">
        <v>41802</v>
      </c>
      <c r="B162" t="s">
        <v>20</v>
      </c>
      <c r="C162" t="s">
        <v>26</v>
      </c>
      <c r="D162" t="s">
        <v>27</v>
      </c>
      <c r="E162" t="s">
        <v>28</v>
      </c>
      <c r="F162" t="s">
        <v>16</v>
      </c>
      <c r="G162" t="s">
        <v>24</v>
      </c>
      <c r="H162" s="2">
        <v>70</v>
      </c>
      <c r="I162" s="2">
        <v>42.699999999999996</v>
      </c>
      <c r="J162" s="2">
        <v>27.300000000000004</v>
      </c>
      <c r="K162" t="s">
        <v>31</v>
      </c>
      <c r="L162" t="s">
        <v>40</v>
      </c>
    </row>
    <row r="163" spans="1:12" x14ac:dyDescent="0.25">
      <c r="A163" s="1">
        <v>41802</v>
      </c>
      <c r="B163" t="s">
        <v>20</v>
      </c>
      <c r="C163" t="s">
        <v>124</v>
      </c>
      <c r="D163" t="s">
        <v>123</v>
      </c>
      <c r="E163" t="s">
        <v>15</v>
      </c>
      <c r="F163" t="s">
        <v>37</v>
      </c>
      <c r="G163" t="s">
        <v>81</v>
      </c>
      <c r="H163" s="2">
        <v>890</v>
      </c>
      <c r="I163" s="2">
        <v>347.09999999999991</v>
      </c>
      <c r="J163" s="2">
        <v>542.90000000000009</v>
      </c>
      <c r="K163" t="s">
        <v>125</v>
      </c>
      <c r="L163" t="s">
        <v>40</v>
      </c>
    </row>
    <row r="164" spans="1:12" x14ac:dyDescent="0.25">
      <c r="A164" s="1">
        <v>41802</v>
      </c>
      <c r="B164" t="s">
        <v>20</v>
      </c>
      <c r="C164" t="s">
        <v>56</v>
      </c>
      <c r="D164" t="s">
        <v>27</v>
      </c>
      <c r="E164" t="s">
        <v>28</v>
      </c>
      <c r="F164" t="s">
        <v>29</v>
      </c>
      <c r="G164" t="s">
        <v>30</v>
      </c>
      <c r="H164" s="2">
        <v>150</v>
      </c>
      <c r="I164" s="2">
        <v>67.5</v>
      </c>
      <c r="J164" s="2">
        <v>82.5</v>
      </c>
      <c r="K164" t="s">
        <v>31</v>
      </c>
      <c r="L164" t="s">
        <v>19</v>
      </c>
    </row>
    <row r="165" spans="1:12" x14ac:dyDescent="0.25">
      <c r="A165" s="1">
        <v>41802</v>
      </c>
      <c r="B165" t="s">
        <v>20</v>
      </c>
      <c r="C165" t="s">
        <v>126</v>
      </c>
      <c r="D165" t="s">
        <v>73</v>
      </c>
      <c r="E165" t="s">
        <v>23</v>
      </c>
      <c r="F165" t="s">
        <v>16</v>
      </c>
      <c r="G165" t="s">
        <v>67</v>
      </c>
      <c r="H165" s="2">
        <v>230</v>
      </c>
      <c r="I165" s="2">
        <v>144.9</v>
      </c>
      <c r="J165" s="2">
        <v>85.1</v>
      </c>
      <c r="K165" t="s">
        <v>39</v>
      </c>
      <c r="L165" t="s">
        <v>19</v>
      </c>
    </row>
    <row r="166" spans="1:12" x14ac:dyDescent="0.25">
      <c r="A166" s="1">
        <v>41806</v>
      </c>
      <c r="B166" t="s">
        <v>55</v>
      </c>
      <c r="C166" t="s">
        <v>118</v>
      </c>
      <c r="D166" t="s">
        <v>35</v>
      </c>
      <c r="E166" t="s">
        <v>28</v>
      </c>
      <c r="F166" t="s">
        <v>16</v>
      </c>
      <c r="G166" t="s">
        <v>84</v>
      </c>
      <c r="H166" s="2">
        <v>80</v>
      </c>
      <c r="I166" s="2">
        <v>44.8</v>
      </c>
      <c r="J166" s="2">
        <v>35.200000000000003</v>
      </c>
      <c r="K166" t="s">
        <v>58</v>
      </c>
      <c r="L166" t="s">
        <v>40</v>
      </c>
    </row>
    <row r="167" spans="1:12" x14ac:dyDescent="0.25">
      <c r="A167" s="1">
        <v>42534</v>
      </c>
      <c r="B167" t="s">
        <v>55</v>
      </c>
      <c r="C167" t="s">
        <v>56</v>
      </c>
      <c r="D167" t="s">
        <v>27</v>
      </c>
      <c r="E167" t="s">
        <v>28</v>
      </c>
      <c r="F167" t="s">
        <v>16</v>
      </c>
      <c r="G167" t="s">
        <v>67</v>
      </c>
      <c r="H167" s="2">
        <v>230</v>
      </c>
      <c r="I167" s="2">
        <v>140.29999999999998</v>
      </c>
      <c r="J167" s="2">
        <v>89.700000000000017</v>
      </c>
      <c r="K167" t="s">
        <v>58</v>
      </c>
      <c r="L167" t="s">
        <v>40</v>
      </c>
    </row>
    <row r="168" spans="1:12" x14ac:dyDescent="0.25">
      <c r="A168" s="1">
        <v>41806</v>
      </c>
      <c r="B168" t="s">
        <v>55</v>
      </c>
      <c r="C168" t="s">
        <v>115</v>
      </c>
      <c r="D168" t="s">
        <v>48</v>
      </c>
      <c r="E168" t="s">
        <v>15</v>
      </c>
      <c r="F168" t="s">
        <v>29</v>
      </c>
      <c r="G168" t="s">
        <v>36</v>
      </c>
      <c r="H168" s="2">
        <v>370</v>
      </c>
      <c r="I168" s="2">
        <v>192.4</v>
      </c>
      <c r="J168" s="2">
        <v>177.6</v>
      </c>
      <c r="K168" t="s">
        <v>50</v>
      </c>
      <c r="L168" t="s">
        <v>40</v>
      </c>
    </row>
    <row r="169" spans="1:12" x14ac:dyDescent="0.25">
      <c r="A169" s="1">
        <v>41806</v>
      </c>
      <c r="B169" t="s">
        <v>55</v>
      </c>
      <c r="C169" t="s">
        <v>126</v>
      </c>
      <c r="D169" t="s">
        <v>73</v>
      </c>
      <c r="E169" t="s">
        <v>23</v>
      </c>
      <c r="F169" t="s">
        <v>16</v>
      </c>
      <c r="G169" t="s">
        <v>67</v>
      </c>
      <c r="H169" s="2">
        <v>230</v>
      </c>
      <c r="I169" s="2">
        <v>144.9</v>
      </c>
      <c r="J169" s="2">
        <v>85.1</v>
      </c>
      <c r="K169" t="s">
        <v>74</v>
      </c>
      <c r="L169" t="s">
        <v>19</v>
      </c>
    </row>
    <row r="170" spans="1:12" x14ac:dyDescent="0.25">
      <c r="A170" s="1">
        <v>41806</v>
      </c>
      <c r="B170" t="s">
        <v>55</v>
      </c>
      <c r="C170" t="s">
        <v>80</v>
      </c>
      <c r="D170" t="s">
        <v>53</v>
      </c>
      <c r="E170" t="s">
        <v>28</v>
      </c>
      <c r="F170" t="s">
        <v>37</v>
      </c>
      <c r="G170" t="s">
        <v>81</v>
      </c>
      <c r="H170" s="2">
        <v>890</v>
      </c>
      <c r="I170" s="2">
        <v>400.49999999999994</v>
      </c>
      <c r="J170" s="2">
        <v>489.50000000000006</v>
      </c>
      <c r="K170" t="s">
        <v>31</v>
      </c>
      <c r="L170" t="s">
        <v>40</v>
      </c>
    </row>
    <row r="171" spans="1:12" x14ac:dyDescent="0.25">
      <c r="A171" s="1">
        <v>41807</v>
      </c>
      <c r="B171" t="s">
        <v>79</v>
      </c>
      <c r="C171" t="s">
        <v>78</v>
      </c>
      <c r="D171" t="s">
        <v>64</v>
      </c>
      <c r="E171" t="s">
        <v>44</v>
      </c>
      <c r="F171" t="s">
        <v>16</v>
      </c>
      <c r="G171" t="s">
        <v>67</v>
      </c>
      <c r="H171" s="2">
        <v>230</v>
      </c>
      <c r="I171" s="2">
        <v>151.80000000000001</v>
      </c>
      <c r="J171" s="2">
        <v>78.199999999999989</v>
      </c>
      <c r="K171" t="s">
        <v>85</v>
      </c>
      <c r="L171" t="s">
        <v>40</v>
      </c>
    </row>
    <row r="172" spans="1:12" x14ac:dyDescent="0.25">
      <c r="A172" s="1">
        <v>41808</v>
      </c>
      <c r="B172" t="s">
        <v>12</v>
      </c>
      <c r="C172" t="s">
        <v>87</v>
      </c>
      <c r="D172" t="s">
        <v>43</v>
      </c>
      <c r="E172" t="s">
        <v>44</v>
      </c>
      <c r="F172" t="s">
        <v>37</v>
      </c>
      <c r="G172" t="s">
        <v>38</v>
      </c>
      <c r="H172" s="2">
        <v>230</v>
      </c>
      <c r="I172" s="2">
        <v>103.49999999999999</v>
      </c>
      <c r="J172" s="2">
        <v>126.50000000000001</v>
      </c>
      <c r="K172" t="s">
        <v>65</v>
      </c>
      <c r="L172" t="s">
        <v>19</v>
      </c>
    </row>
    <row r="173" spans="1:12" x14ac:dyDescent="0.25">
      <c r="A173" s="1">
        <v>41809</v>
      </c>
      <c r="B173" t="s">
        <v>20</v>
      </c>
      <c r="C173" t="s">
        <v>56</v>
      </c>
      <c r="D173" t="s">
        <v>27</v>
      </c>
      <c r="E173" t="s">
        <v>28</v>
      </c>
      <c r="F173" t="s">
        <v>16</v>
      </c>
      <c r="G173" t="s">
        <v>67</v>
      </c>
      <c r="H173" s="2">
        <v>230</v>
      </c>
      <c r="I173" s="2">
        <v>140.29999999999998</v>
      </c>
      <c r="J173" s="2">
        <v>89.700000000000017</v>
      </c>
      <c r="K173" t="s">
        <v>58</v>
      </c>
      <c r="L173" t="s">
        <v>19</v>
      </c>
    </row>
    <row r="174" spans="1:12" x14ac:dyDescent="0.25">
      <c r="A174" s="1">
        <v>41809</v>
      </c>
      <c r="B174" t="s">
        <v>20</v>
      </c>
      <c r="C174" t="s">
        <v>66</v>
      </c>
      <c r="D174" t="s">
        <v>64</v>
      </c>
      <c r="E174" t="s">
        <v>44</v>
      </c>
      <c r="F174" t="s">
        <v>37</v>
      </c>
      <c r="G174" t="s">
        <v>38</v>
      </c>
      <c r="H174" s="2">
        <v>230</v>
      </c>
      <c r="I174" s="2">
        <v>103.49999999999999</v>
      </c>
      <c r="J174" s="2">
        <v>126.50000000000001</v>
      </c>
      <c r="K174" t="s">
        <v>82</v>
      </c>
      <c r="L174" t="s">
        <v>19</v>
      </c>
    </row>
    <row r="175" spans="1:12" x14ac:dyDescent="0.25">
      <c r="A175" s="1">
        <v>41809</v>
      </c>
      <c r="B175" t="s">
        <v>20</v>
      </c>
      <c r="C175" t="s">
        <v>126</v>
      </c>
      <c r="D175" t="s">
        <v>73</v>
      </c>
      <c r="E175" t="s">
        <v>23</v>
      </c>
      <c r="F175" t="s">
        <v>37</v>
      </c>
      <c r="G175" t="s">
        <v>45</v>
      </c>
      <c r="H175" s="2">
        <v>1650</v>
      </c>
      <c r="I175" s="2">
        <v>527.99999999999989</v>
      </c>
      <c r="J175" s="2">
        <v>1122</v>
      </c>
      <c r="K175" t="s">
        <v>39</v>
      </c>
      <c r="L175" t="s">
        <v>32</v>
      </c>
    </row>
    <row r="176" spans="1:12" x14ac:dyDescent="0.25">
      <c r="A176" s="1">
        <v>41809</v>
      </c>
      <c r="B176" t="s">
        <v>20</v>
      </c>
      <c r="C176" t="s">
        <v>112</v>
      </c>
      <c r="D176" t="s">
        <v>77</v>
      </c>
      <c r="E176" t="s">
        <v>44</v>
      </c>
      <c r="F176" t="s">
        <v>37</v>
      </c>
      <c r="G176" t="s">
        <v>45</v>
      </c>
      <c r="H176" s="2">
        <v>1650</v>
      </c>
      <c r="I176" s="2">
        <v>577.5</v>
      </c>
      <c r="J176" s="2">
        <v>1072.5</v>
      </c>
      <c r="K176" t="s">
        <v>46</v>
      </c>
      <c r="L176" t="s">
        <v>32</v>
      </c>
    </row>
    <row r="177" spans="1:12" x14ac:dyDescent="0.25">
      <c r="A177" s="1">
        <v>41809</v>
      </c>
      <c r="B177" t="s">
        <v>20</v>
      </c>
      <c r="C177" t="s">
        <v>119</v>
      </c>
      <c r="D177" t="s">
        <v>60</v>
      </c>
      <c r="E177" t="s">
        <v>23</v>
      </c>
      <c r="F177" t="s">
        <v>16</v>
      </c>
      <c r="G177" t="s">
        <v>24</v>
      </c>
      <c r="H177" s="2">
        <v>70</v>
      </c>
      <c r="I177" s="2">
        <v>44.1</v>
      </c>
      <c r="J177" s="2">
        <v>25.9</v>
      </c>
      <c r="K177" t="s">
        <v>74</v>
      </c>
      <c r="L177" t="s">
        <v>40</v>
      </c>
    </row>
    <row r="178" spans="1:12" x14ac:dyDescent="0.25">
      <c r="A178" s="1">
        <v>41809</v>
      </c>
      <c r="B178" t="s">
        <v>20</v>
      </c>
      <c r="C178" t="s">
        <v>80</v>
      </c>
      <c r="D178" t="s">
        <v>53</v>
      </c>
      <c r="E178" t="s">
        <v>28</v>
      </c>
      <c r="F178" t="s">
        <v>37</v>
      </c>
      <c r="G178" t="s">
        <v>57</v>
      </c>
      <c r="H178" s="2">
        <v>760</v>
      </c>
      <c r="I178" s="2">
        <v>303.99999999999994</v>
      </c>
      <c r="J178" s="2">
        <v>456.00000000000006</v>
      </c>
      <c r="K178" t="s">
        <v>31</v>
      </c>
      <c r="L178" t="s">
        <v>40</v>
      </c>
    </row>
    <row r="179" spans="1:12" x14ac:dyDescent="0.25">
      <c r="A179" s="1">
        <v>41810</v>
      </c>
      <c r="B179" t="s">
        <v>33</v>
      </c>
      <c r="C179" t="s">
        <v>56</v>
      </c>
      <c r="D179" t="s">
        <v>27</v>
      </c>
      <c r="E179" t="s">
        <v>28</v>
      </c>
      <c r="F179" t="s">
        <v>16</v>
      </c>
      <c r="G179" t="s">
        <v>49</v>
      </c>
      <c r="H179" s="2">
        <v>600</v>
      </c>
      <c r="I179" s="2">
        <v>335.99999999999994</v>
      </c>
      <c r="J179" s="2">
        <v>264.00000000000006</v>
      </c>
      <c r="K179" t="s">
        <v>31</v>
      </c>
      <c r="L179" t="s">
        <v>32</v>
      </c>
    </row>
    <row r="180" spans="1:12" x14ac:dyDescent="0.25">
      <c r="A180" s="1">
        <v>41811</v>
      </c>
      <c r="B180" t="s">
        <v>41</v>
      </c>
      <c r="C180" t="s">
        <v>122</v>
      </c>
      <c r="D180" t="s">
        <v>123</v>
      </c>
      <c r="E180" t="s">
        <v>15</v>
      </c>
      <c r="F180" t="s">
        <v>29</v>
      </c>
      <c r="G180" t="s">
        <v>36</v>
      </c>
      <c r="H180" s="2">
        <v>370</v>
      </c>
      <c r="I180" s="2">
        <v>192.4</v>
      </c>
      <c r="J180" s="2">
        <v>177.6</v>
      </c>
      <c r="K180" t="s">
        <v>125</v>
      </c>
      <c r="L180" t="s">
        <v>40</v>
      </c>
    </row>
    <row r="181" spans="1:12" x14ac:dyDescent="0.25">
      <c r="A181" s="1">
        <v>41812</v>
      </c>
      <c r="B181" t="s">
        <v>51</v>
      </c>
      <c r="C181" t="s">
        <v>56</v>
      </c>
      <c r="D181" t="s">
        <v>27</v>
      </c>
      <c r="E181" t="s">
        <v>28</v>
      </c>
      <c r="F181" t="s">
        <v>16</v>
      </c>
      <c r="G181" t="s">
        <v>84</v>
      </c>
      <c r="H181" s="2">
        <v>80</v>
      </c>
      <c r="I181" s="2">
        <v>44.8</v>
      </c>
      <c r="J181" s="2">
        <v>35.200000000000003</v>
      </c>
      <c r="K181" t="s">
        <v>54</v>
      </c>
      <c r="L181" t="s">
        <v>40</v>
      </c>
    </row>
    <row r="182" spans="1:12" x14ac:dyDescent="0.25">
      <c r="A182" s="1">
        <v>41812</v>
      </c>
      <c r="B182" t="s">
        <v>51</v>
      </c>
      <c r="C182" t="s">
        <v>21</v>
      </c>
      <c r="D182" t="s">
        <v>22</v>
      </c>
      <c r="E182" t="s">
        <v>23</v>
      </c>
      <c r="F182" t="s">
        <v>16</v>
      </c>
      <c r="G182" t="s">
        <v>24</v>
      </c>
      <c r="H182" s="2">
        <v>70</v>
      </c>
      <c r="I182" s="2">
        <v>44.1</v>
      </c>
      <c r="J182" s="2">
        <v>25.9</v>
      </c>
      <c r="K182" t="s">
        <v>25</v>
      </c>
      <c r="L182" t="s">
        <v>40</v>
      </c>
    </row>
    <row r="183" spans="1:12" x14ac:dyDescent="0.25">
      <c r="A183" s="1">
        <v>41813</v>
      </c>
      <c r="B183" t="s">
        <v>55</v>
      </c>
      <c r="C183" t="s">
        <v>80</v>
      </c>
      <c r="D183" t="s">
        <v>53</v>
      </c>
      <c r="E183" t="s">
        <v>28</v>
      </c>
      <c r="F183" t="s">
        <v>16</v>
      </c>
      <c r="G183" t="s">
        <v>67</v>
      </c>
      <c r="H183" s="2">
        <v>230</v>
      </c>
      <c r="I183" s="2">
        <v>140.29999999999998</v>
      </c>
      <c r="J183" s="2">
        <v>89.700000000000017</v>
      </c>
      <c r="K183" t="s">
        <v>58</v>
      </c>
      <c r="L183" t="s">
        <v>90</v>
      </c>
    </row>
    <row r="184" spans="1:12" x14ac:dyDescent="0.25">
      <c r="A184" s="1">
        <v>41813</v>
      </c>
      <c r="B184" t="s">
        <v>55</v>
      </c>
      <c r="C184" t="s">
        <v>95</v>
      </c>
      <c r="D184" t="s">
        <v>27</v>
      </c>
      <c r="E184" t="s">
        <v>28</v>
      </c>
      <c r="F184" t="s">
        <v>29</v>
      </c>
      <c r="G184" t="s">
        <v>70</v>
      </c>
      <c r="H184" s="2">
        <v>560</v>
      </c>
      <c r="I184" s="2">
        <v>307.99999999999994</v>
      </c>
      <c r="J184" s="2">
        <v>252.00000000000006</v>
      </c>
      <c r="K184" t="s">
        <v>58</v>
      </c>
      <c r="L184" t="s">
        <v>90</v>
      </c>
    </row>
    <row r="185" spans="1:12" x14ac:dyDescent="0.25">
      <c r="A185" s="1">
        <v>41815</v>
      </c>
      <c r="B185" t="s">
        <v>12</v>
      </c>
      <c r="C185" t="s">
        <v>78</v>
      </c>
      <c r="D185" t="s">
        <v>64</v>
      </c>
      <c r="E185" t="s">
        <v>44</v>
      </c>
      <c r="F185" t="s">
        <v>29</v>
      </c>
      <c r="G185" t="s">
        <v>36</v>
      </c>
      <c r="H185" s="2">
        <v>370</v>
      </c>
      <c r="I185" s="2">
        <v>203.49999999999997</v>
      </c>
      <c r="J185" s="2">
        <v>166.50000000000003</v>
      </c>
      <c r="K185" t="s">
        <v>82</v>
      </c>
      <c r="L185" t="s">
        <v>40</v>
      </c>
    </row>
    <row r="186" spans="1:12" x14ac:dyDescent="0.25">
      <c r="A186" s="1">
        <v>41816</v>
      </c>
      <c r="B186" t="s">
        <v>20</v>
      </c>
      <c r="C186" t="s">
        <v>87</v>
      </c>
      <c r="D186" t="s">
        <v>43</v>
      </c>
      <c r="E186" t="s">
        <v>44</v>
      </c>
      <c r="F186" t="s">
        <v>16</v>
      </c>
      <c r="G186" t="s">
        <v>67</v>
      </c>
      <c r="H186" s="2">
        <v>230</v>
      </c>
      <c r="I186" s="2">
        <v>144.9</v>
      </c>
      <c r="J186" s="2">
        <v>85.1</v>
      </c>
      <c r="K186" t="s">
        <v>82</v>
      </c>
      <c r="L186" t="s">
        <v>40</v>
      </c>
    </row>
    <row r="187" spans="1:12" x14ac:dyDescent="0.25">
      <c r="A187" s="1">
        <v>41816</v>
      </c>
      <c r="B187" t="s">
        <v>20</v>
      </c>
      <c r="C187" t="s">
        <v>76</v>
      </c>
      <c r="D187" t="s">
        <v>77</v>
      </c>
      <c r="E187" t="s">
        <v>44</v>
      </c>
      <c r="F187" t="s">
        <v>16</v>
      </c>
      <c r="G187" t="s">
        <v>67</v>
      </c>
      <c r="H187" s="2">
        <v>230</v>
      </c>
      <c r="I187" s="2">
        <v>144.9</v>
      </c>
      <c r="J187" s="2">
        <v>85.1</v>
      </c>
      <c r="K187" t="s">
        <v>65</v>
      </c>
      <c r="L187" t="s">
        <v>40</v>
      </c>
    </row>
    <row r="188" spans="1:12" x14ac:dyDescent="0.25">
      <c r="A188" s="1">
        <v>41817</v>
      </c>
      <c r="B188" t="s">
        <v>33</v>
      </c>
      <c r="C188" t="s">
        <v>63</v>
      </c>
      <c r="D188" t="s">
        <v>64</v>
      </c>
      <c r="E188" t="s">
        <v>44</v>
      </c>
      <c r="F188" t="s">
        <v>29</v>
      </c>
      <c r="G188" t="s">
        <v>36</v>
      </c>
      <c r="H188" s="2">
        <v>370</v>
      </c>
      <c r="I188" s="2">
        <v>222</v>
      </c>
      <c r="J188" s="2">
        <v>148</v>
      </c>
      <c r="K188" t="s">
        <v>65</v>
      </c>
      <c r="L188" t="s">
        <v>19</v>
      </c>
    </row>
    <row r="189" spans="1:12" x14ac:dyDescent="0.25">
      <c r="A189" s="1">
        <v>41817</v>
      </c>
      <c r="B189" t="s">
        <v>33</v>
      </c>
      <c r="C189" t="s">
        <v>26</v>
      </c>
      <c r="D189" t="s">
        <v>27</v>
      </c>
      <c r="E189" t="s">
        <v>28</v>
      </c>
      <c r="F189" t="s">
        <v>29</v>
      </c>
      <c r="G189" t="s">
        <v>70</v>
      </c>
      <c r="H189" s="2">
        <v>560</v>
      </c>
      <c r="I189" s="2">
        <v>307.99999999999994</v>
      </c>
      <c r="J189" s="2">
        <v>252.00000000000006</v>
      </c>
      <c r="K189" t="s">
        <v>31</v>
      </c>
      <c r="L189" t="s">
        <v>90</v>
      </c>
    </row>
    <row r="190" spans="1:12" x14ac:dyDescent="0.25">
      <c r="A190" s="1">
        <v>41819</v>
      </c>
      <c r="B190" t="s">
        <v>51</v>
      </c>
      <c r="C190" t="s">
        <v>97</v>
      </c>
      <c r="D190" t="s">
        <v>64</v>
      </c>
      <c r="E190" t="s">
        <v>44</v>
      </c>
      <c r="F190" t="s">
        <v>16</v>
      </c>
      <c r="G190" t="s">
        <v>67</v>
      </c>
      <c r="H190" s="2">
        <v>230</v>
      </c>
      <c r="I190" s="2">
        <v>151.80000000000001</v>
      </c>
      <c r="J190" s="2">
        <v>78.199999999999989</v>
      </c>
      <c r="K190" t="s">
        <v>46</v>
      </c>
      <c r="L190" t="s">
        <v>90</v>
      </c>
    </row>
    <row r="191" spans="1:12" x14ac:dyDescent="0.25">
      <c r="A191" s="1">
        <v>41819</v>
      </c>
      <c r="B191" t="s">
        <v>51</v>
      </c>
      <c r="C191" t="s">
        <v>104</v>
      </c>
      <c r="D191" t="s">
        <v>77</v>
      </c>
      <c r="E191" t="s">
        <v>44</v>
      </c>
      <c r="F191" t="s">
        <v>37</v>
      </c>
      <c r="G191" t="s">
        <v>81</v>
      </c>
      <c r="H191" s="2">
        <v>890</v>
      </c>
      <c r="I191" s="2">
        <v>347.09999999999991</v>
      </c>
      <c r="J191" s="2">
        <v>542.90000000000009</v>
      </c>
      <c r="K191" t="s">
        <v>65</v>
      </c>
      <c r="L191" t="s">
        <v>32</v>
      </c>
    </row>
    <row r="192" spans="1:12" x14ac:dyDescent="0.25">
      <c r="A192" s="1">
        <v>41819</v>
      </c>
      <c r="B192" t="s">
        <v>51</v>
      </c>
      <c r="C192" t="s">
        <v>107</v>
      </c>
      <c r="D192" t="s">
        <v>73</v>
      </c>
      <c r="E192" t="s">
        <v>23</v>
      </c>
      <c r="F192" t="s">
        <v>37</v>
      </c>
      <c r="G192" t="s">
        <v>45</v>
      </c>
      <c r="H192" s="2">
        <v>1650</v>
      </c>
      <c r="I192" s="2">
        <v>527.99999999999989</v>
      </c>
      <c r="J192" s="2">
        <v>1122</v>
      </c>
      <c r="K192" t="s">
        <v>39</v>
      </c>
      <c r="L192" t="s">
        <v>40</v>
      </c>
    </row>
    <row r="193" spans="1:12" x14ac:dyDescent="0.25">
      <c r="A193" s="1">
        <v>41821</v>
      </c>
      <c r="B193" t="s">
        <v>79</v>
      </c>
      <c r="C193" t="s">
        <v>69</v>
      </c>
      <c r="D193" t="s">
        <v>35</v>
      </c>
      <c r="E193" t="s">
        <v>28</v>
      </c>
      <c r="F193" t="s">
        <v>29</v>
      </c>
      <c r="G193" t="s">
        <v>89</v>
      </c>
      <c r="H193" s="2">
        <v>420</v>
      </c>
      <c r="I193" s="2">
        <v>210</v>
      </c>
      <c r="J193" s="2">
        <v>210</v>
      </c>
      <c r="K193" t="s">
        <v>31</v>
      </c>
      <c r="L193" t="s">
        <v>40</v>
      </c>
    </row>
    <row r="194" spans="1:12" x14ac:dyDescent="0.25">
      <c r="A194" s="1">
        <v>41822</v>
      </c>
      <c r="B194" t="s">
        <v>12</v>
      </c>
      <c r="C194" t="s">
        <v>34</v>
      </c>
      <c r="D194" t="s">
        <v>35</v>
      </c>
      <c r="E194" t="s">
        <v>28</v>
      </c>
      <c r="F194" t="s">
        <v>16</v>
      </c>
      <c r="G194" t="s">
        <v>67</v>
      </c>
      <c r="H194" s="2">
        <v>230</v>
      </c>
      <c r="I194" s="2">
        <v>144.9</v>
      </c>
      <c r="J194" s="2">
        <v>85.1</v>
      </c>
      <c r="K194" t="s">
        <v>31</v>
      </c>
      <c r="L194" t="s">
        <v>40</v>
      </c>
    </row>
    <row r="195" spans="1:12" x14ac:dyDescent="0.25">
      <c r="A195" s="1">
        <v>41823</v>
      </c>
      <c r="B195" t="s">
        <v>20</v>
      </c>
      <c r="C195" t="s">
        <v>96</v>
      </c>
      <c r="D195" t="s">
        <v>77</v>
      </c>
      <c r="E195" t="s">
        <v>44</v>
      </c>
      <c r="F195" t="s">
        <v>16</v>
      </c>
      <c r="G195" t="s">
        <v>67</v>
      </c>
      <c r="H195" s="2">
        <v>230</v>
      </c>
      <c r="I195" s="2">
        <v>140.29999999999998</v>
      </c>
      <c r="J195" s="2">
        <v>89.700000000000017</v>
      </c>
      <c r="K195" t="s">
        <v>82</v>
      </c>
      <c r="L195" t="s">
        <v>19</v>
      </c>
    </row>
    <row r="196" spans="1:12" x14ac:dyDescent="0.25">
      <c r="A196" s="1">
        <v>41823</v>
      </c>
      <c r="B196" t="s">
        <v>20</v>
      </c>
      <c r="C196" t="s">
        <v>26</v>
      </c>
      <c r="D196" t="s">
        <v>27</v>
      </c>
      <c r="E196" t="s">
        <v>28</v>
      </c>
      <c r="F196" t="s">
        <v>16</v>
      </c>
      <c r="G196" t="s">
        <v>67</v>
      </c>
      <c r="H196" s="2">
        <v>230</v>
      </c>
      <c r="I196" s="2">
        <v>140.29999999999998</v>
      </c>
      <c r="J196" s="2">
        <v>89.700000000000017</v>
      </c>
      <c r="K196" t="s">
        <v>31</v>
      </c>
      <c r="L196" t="s">
        <v>40</v>
      </c>
    </row>
    <row r="197" spans="1:12" x14ac:dyDescent="0.25">
      <c r="A197" s="1">
        <v>41823</v>
      </c>
      <c r="B197" t="s">
        <v>20</v>
      </c>
      <c r="C197" t="s">
        <v>105</v>
      </c>
      <c r="D197" t="s">
        <v>22</v>
      </c>
      <c r="E197" t="s">
        <v>23</v>
      </c>
      <c r="F197" t="s">
        <v>37</v>
      </c>
      <c r="G197" t="s">
        <v>57</v>
      </c>
      <c r="H197" s="2">
        <v>760</v>
      </c>
      <c r="I197" s="2">
        <v>319.19999999999993</v>
      </c>
      <c r="J197" s="2">
        <v>440.80000000000007</v>
      </c>
      <c r="K197" t="s">
        <v>25</v>
      </c>
      <c r="L197" t="s">
        <v>19</v>
      </c>
    </row>
    <row r="198" spans="1:12" x14ac:dyDescent="0.25">
      <c r="A198" s="1">
        <v>41824</v>
      </c>
      <c r="B198" t="s">
        <v>33</v>
      </c>
      <c r="C198" t="s">
        <v>117</v>
      </c>
      <c r="D198" t="s">
        <v>22</v>
      </c>
      <c r="E198" t="s">
        <v>23</v>
      </c>
      <c r="F198" t="s">
        <v>29</v>
      </c>
      <c r="G198" t="s">
        <v>61</v>
      </c>
      <c r="H198" s="2">
        <v>620</v>
      </c>
      <c r="I198" s="2">
        <v>384.4</v>
      </c>
      <c r="J198" s="2">
        <v>235.60000000000002</v>
      </c>
      <c r="K198" t="s">
        <v>25</v>
      </c>
      <c r="L198" t="s">
        <v>19</v>
      </c>
    </row>
    <row r="199" spans="1:12" x14ac:dyDescent="0.25">
      <c r="A199" s="1">
        <v>41824</v>
      </c>
      <c r="B199" t="s">
        <v>33</v>
      </c>
      <c r="C199" t="s">
        <v>111</v>
      </c>
      <c r="D199" t="s">
        <v>43</v>
      </c>
      <c r="E199" t="s">
        <v>44</v>
      </c>
      <c r="F199" t="s">
        <v>29</v>
      </c>
      <c r="G199" t="s">
        <v>36</v>
      </c>
      <c r="H199" s="2">
        <v>370</v>
      </c>
      <c r="I199" s="2">
        <v>222</v>
      </c>
      <c r="J199" s="2">
        <v>148</v>
      </c>
      <c r="K199" t="s">
        <v>68</v>
      </c>
      <c r="L199" t="s">
        <v>90</v>
      </c>
    </row>
    <row r="200" spans="1:12" x14ac:dyDescent="0.25">
      <c r="A200" s="1">
        <v>41825</v>
      </c>
      <c r="B200" t="s">
        <v>41</v>
      </c>
      <c r="C200" t="s">
        <v>127</v>
      </c>
      <c r="D200" t="s">
        <v>14</v>
      </c>
      <c r="E200" t="s">
        <v>15</v>
      </c>
      <c r="F200" t="s">
        <v>29</v>
      </c>
      <c r="G200" t="s">
        <v>30</v>
      </c>
      <c r="H200" s="2">
        <v>150</v>
      </c>
      <c r="I200" s="2">
        <v>62.999999999999986</v>
      </c>
      <c r="J200" s="2">
        <v>87.000000000000014</v>
      </c>
      <c r="K200" t="s">
        <v>50</v>
      </c>
      <c r="L200" t="s">
        <v>90</v>
      </c>
    </row>
    <row r="201" spans="1:12" x14ac:dyDescent="0.25">
      <c r="A201" s="1">
        <v>41825</v>
      </c>
      <c r="B201" t="s">
        <v>41</v>
      </c>
      <c r="C201" t="s">
        <v>107</v>
      </c>
      <c r="D201" t="s">
        <v>73</v>
      </c>
      <c r="E201" t="s">
        <v>23</v>
      </c>
      <c r="F201" t="s">
        <v>16</v>
      </c>
      <c r="G201" t="s">
        <v>67</v>
      </c>
      <c r="H201" s="2">
        <v>230</v>
      </c>
      <c r="I201" s="2">
        <v>144.9</v>
      </c>
      <c r="J201" s="2">
        <v>85.1</v>
      </c>
      <c r="K201" t="s">
        <v>39</v>
      </c>
      <c r="L201" t="s">
        <v>19</v>
      </c>
    </row>
    <row r="202" spans="1:12" x14ac:dyDescent="0.25">
      <c r="A202" s="1">
        <v>41825</v>
      </c>
      <c r="B202" t="s">
        <v>41</v>
      </c>
      <c r="C202" t="s">
        <v>109</v>
      </c>
      <c r="D202" t="s">
        <v>53</v>
      </c>
      <c r="E202" t="s">
        <v>28</v>
      </c>
      <c r="F202" t="s">
        <v>37</v>
      </c>
      <c r="G202" t="s">
        <v>81</v>
      </c>
      <c r="H202" s="2">
        <v>890</v>
      </c>
      <c r="I202" s="2">
        <v>400.49999999999994</v>
      </c>
      <c r="J202" s="2">
        <v>489.50000000000006</v>
      </c>
      <c r="K202" t="s">
        <v>31</v>
      </c>
      <c r="L202" t="s">
        <v>32</v>
      </c>
    </row>
    <row r="203" spans="1:12" x14ac:dyDescent="0.25">
      <c r="A203" s="1">
        <v>41826</v>
      </c>
      <c r="B203" t="s">
        <v>51</v>
      </c>
      <c r="C203" t="s">
        <v>34</v>
      </c>
      <c r="D203" t="s">
        <v>35</v>
      </c>
      <c r="E203" t="s">
        <v>28</v>
      </c>
      <c r="F203" t="s">
        <v>37</v>
      </c>
      <c r="G203" t="s">
        <v>106</v>
      </c>
      <c r="H203" s="2">
        <v>560</v>
      </c>
      <c r="I203" s="2">
        <v>223.99999999999994</v>
      </c>
      <c r="J203" s="2">
        <v>336.00000000000006</v>
      </c>
      <c r="K203" t="s">
        <v>31</v>
      </c>
      <c r="L203" t="s">
        <v>19</v>
      </c>
    </row>
    <row r="204" spans="1:12" x14ac:dyDescent="0.25">
      <c r="A204" s="1">
        <v>41826</v>
      </c>
      <c r="B204" t="s">
        <v>51</v>
      </c>
      <c r="C204" t="s">
        <v>86</v>
      </c>
      <c r="D204" t="s">
        <v>77</v>
      </c>
      <c r="E204" t="s">
        <v>44</v>
      </c>
      <c r="F204" t="s">
        <v>16</v>
      </c>
      <c r="G204" t="s">
        <v>49</v>
      </c>
      <c r="H204" s="2">
        <v>600</v>
      </c>
      <c r="I204" s="2">
        <v>366</v>
      </c>
      <c r="J204" s="2">
        <v>234</v>
      </c>
      <c r="K204" t="s">
        <v>46</v>
      </c>
      <c r="L204" t="s">
        <v>32</v>
      </c>
    </row>
    <row r="205" spans="1:12" x14ac:dyDescent="0.25">
      <c r="A205" s="1">
        <v>41827</v>
      </c>
      <c r="B205" t="s">
        <v>55</v>
      </c>
      <c r="C205" t="s">
        <v>63</v>
      </c>
      <c r="D205" t="s">
        <v>64</v>
      </c>
      <c r="E205" t="s">
        <v>44</v>
      </c>
      <c r="F205" t="s">
        <v>16</v>
      </c>
      <c r="G205" t="s">
        <v>17</v>
      </c>
      <c r="H205" s="2">
        <v>150</v>
      </c>
      <c r="I205" s="2">
        <v>84.000000000000014</v>
      </c>
      <c r="J205" s="2">
        <v>65.999999999999986</v>
      </c>
      <c r="K205" t="s">
        <v>65</v>
      </c>
      <c r="L205" t="s">
        <v>19</v>
      </c>
    </row>
    <row r="206" spans="1:12" x14ac:dyDescent="0.25">
      <c r="A206" s="1">
        <v>41827</v>
      </c>
      <c r="B206" t="s">
        <v>55</v>
      </c>
      <c r="C206" t="s">
        <v>97</v>
      </c>
      <c r="D206" t="s">
        <v>64</v>
      </c>
      <c r="E206" t="s">
        <v>44</v>
      </c>
      <c r="F206" t="s">
        <v>16</v>
      </c>
      <c r="G206" t="s">
        <v>17</v>
      </c>
      <c r="H206" s="2">
        <v>150</v>
      </c>
      <c r="I206" s="2">
        <v>84.000000000000014</v>
      </c>
      <c r="J206" s="2">
        <v>65.999999999999986</v>
      </c>
      <c r="K206" t="s">
        <v>68</v>
      </c>
      <c r="L206" t="s">
        <v>19</v>
      </c>
    </row>
    <row r="207" spans="1:12" x14ac:dyDescent="0.25">
      <c r="A207" s="1">
        <v>41828</v>
      </c>
      <c r="B207" t="s">
        <v>79</v>
      </c>
      <c r="C207" t="s">
        <v>56</v>
      </c>
      <c r="D207" t="s">
        <v>27</v>
      </c>
      <c r="E207" t="s">
        <v>28</v>
      </c>
      <c r="F207" t="s">
        <v>16</v>
      </c>
      <c r="G207" t="s">
        <v>24</v>
      </c>
      <c r="H207" s="2">
        <v>70</v>
      </c>
      <c r="I207" s="2">
        <v>42.699999999999996</v>
      </c>
      <c r="J207" s="2">
        <v>27.300000000000004</v>
      </c>
      <c r="K207" t="s">
        <v>31</v>
      </c>
      <c r="L207" t="s">
        <v>90</v>
      </c>
    </row>
    <row r="208" spans="1:12" x14ac:dyDescent="0.25">
      <c r="A208" s="1">
        <v>41829</v>
      </c>
      <c r="B208" t="s">
        <v>12</v>
      </c>
      <c r="C208" t="s">
        <v>42</v>
      </c>
      <c r="D208" t="s">
        <v>43</v>
      </c>
      <c r="E208" t="s">
        <v>44</v>
      </c>
      <c r="F208" t="s">
        <v>29</v>
      </c>
      <c r="G208" t="s">
        <v>30</v>
      </c>
      <c r="H208" s="2">
        <v>150</v>
      </c>
      <c r="I208" s="2">
        <v>75</v>
      </c>
      <c r="J208" s="2">
        <v>75</v>
      </c>
      <c r="K208" t="s">
        <v>65</v>
      </c>
      <c r="L208" t="s">
        <v>40</v>
      </c>
    </row>
    <row r="209" spans="1:12" x14ac:dyDescent="0.25">
      <c r="A209" s="1">
        <v>41829</v>
      </c>
      <c r="B209" t="s">
        <v>12</v>
      </c>
      <c r="C209" t="s">
        <v>86</v>
      </c>
      <c r="D209" t="s">
        <v>77</v>
      </c>
      <c r="E209" t="s">
        <v>44</v>
      </c>
      <c r="F209" t="s">
        <v>37</v>
      </c>
      <c r="G209" t="s">
        <v>57</v>
      </c>
      <c r="H209" s="2">
        <v>760</v>
      </c>
      <c r="I209" s="2">
        <v>341.99999999999994</v>
      </c>
      <c r="J209" s="2">
        <v>418.00000000000006</v>
      </c>
      <c r="K209" t="s">
        <v>46</v>
      </c>
      <c r="L209" t="s">
        <v>32</v>
      </c>
    </row>
    <row r="210" spans="1:12" x14ac:dyDescent="0.25">
      <c r="A210" s="1">
        <v>41830</v>
      </c>
      <c r="B210" t="s">
        <v>20</v>
      </c>
      <c r="C210" t="s">
        <v>87</v>
      </c>
      <c r="D210" t="s">
        <v>43</v>
      </c>
      <c r="E210" t="s">
        <v>44</v>
      </c>
      <c r="F210" t="s">
        <v>29</v>
      </c>
      <c r="G210" t="s">
        <v>36</v>
      </c>
      <c r="H210" s="2">
        <v>370</v>
      </c>
      <c r="I210" s="2">
        <v>222</v>
      </c>
      <c r="J210" s="2">
        <v>148</v>
      </c>
      <c r="K210" t="s">
        <v>82</v>
      </c>
      <c r="L210" t="s">
        <v>19</v>
      </c>
    </row>
    <row r="211" spans="1:12" x14ac:dyDescent="0.25">
      <c r="A211" s="1">
        <v>41830</v>
      </c>
      <c r="B211" t="s">
        <v>20</v>
      </c>
      <c r="C211" t="s">
        <v>80</v>
      </c>
      <c r="D211" t="s">
        <v>53</v>
      </c>
      <c r="E211" t="s">
        <v>28</v>
      </c>
      <c r="F211" t="s">
        <v>16</v>
      </c>
      <c r="G211" t="s">
        <v>67</v>
      </c>
      <c r="H211" s="2">
        <v>230</v>
      </c>
      <c r="I211" s="2">
        <v>140.29999999999998</v>
      </c>
      <c r="J211" s="2">
        <v>89.700000000000017</v>
      </c>
      <c r="K211" t="s">
        <v>58</v>
      </c>
      <c r="L211" t="s">
        <v>40</v>
      </c>
    </row>
    <row r="212" spans="1:12" x14ac:dyDescent="0.25">
      <c r="A212" s="1">
        <v>41830</v>
      </c>
      <c r="B212" t="s">
        <v>20</v>
      </c>
      <c r="C212" t="s">
        <v>66</v>
      </c>
      <c r="D212" t="s">
        <v>64</v>
      </c>
      <c r="E212" t="s">
        <v>44</v>
      </c>
      <c r="F212" t="s">
        <v>29</v>
      </c>
      <c r="G212" t="s">
        <v>36</v>
      </c>
      <c r="H212" s="2">
        <v>370</v>
      </c>
      <c r="I212" s="2">
        <v>203.49999999999997</v>
      </c>
      <c r="J212" s="2">
        <v>166.50000000000003</v>
      </c>
      <c r="K212" t="s">
        <v>46</v>
      </c>
      <c r="L212" t="s">
        <v>19</v>
      </c>
    </row>
    <row r="213" spans="1:12" x14ac:dyDescent="0.25">
      <c r="A213" s="1">
        <v>41831</v>
      </c>
      <c r="B213" t="s">
        <v>33</v>
      </c>
      <c r="C213" t="s">
        <v>118</v>
      </c>
      <c r="D213" t="s">
        <v>35</v>
      </c>
      <c r="E213" t="s">
        <v>28</v>
      </c>
      <c r="F213" t="s">
        <v>16</v>
      </c>
      <c r="G213" t="s">
        <v>24</v>
      </c>
      <c r="H213" s="2">
        <v>70</v>
      </c>
      <c r="I213" s="2">
        <v>42.699999999999996</v>
      </c>
      <c r="J213" s="2">
        <v>27.300000000000004</v>
      </c>
      <c r="K213" t="s">
        <v>31</v>
      </c>
      <c r="L213" t="s">
        <v>40</v>
      </c>
    </row>
    <row r="214" spans="1:12" x14ac:dyDescent="0.25">
      <c r="A214" s="1">
        <v>41831</v>
      </c>
      <c r="B214" t="s">
        <v>33</v>
      </c>
      <c r="C214" t="s">
        <v>42</v>
      </c>
      <c r="D214" t="s">
        <v>43</v>
      </c>
      <c r="E214" t="s">
        <v>44</v>
      </c>
      <c r="F214" t="s">
        <v>16</v>
      </c>
      <c r="G214" t="s">
        <v>49</v>
      </c>
      <c r="H214" s="2">
        <v>600</v>
      </c>
      <c r="I214" s="2">
        <v>366</v>
      </c>
      <c r="J214" s="2">
        <v>234</v>
      </c>
      <c r="K214" t="s">
        <v>68</v>
      </c>
      <c r="L214" t="s">
        <v>90</v>
      </c>
    </row>
    <row r="215" spans="1:12" x14ac:dyDescent="0.25">
      <c r="A215" s="1">
        <v>41832</v>
      </c>
      <c r="B215" t="s">
        <v>41</v>
      </c>
      <c r="C215" t="s">
        <v>104</v>
      </c>
      <c r="D215" t="s">
        <v>77</v>
      </c>
      <c r="E215" t="s">
        <v>44</v>
      </c>
      <c r="F215" t="s">
        <v>37</v>
      </c>
      <c r="G215" t="s">
        <v>57</v>
      </c>
      <c r="H215" s="2">
        <v>760</v>
      </c>
      <c r="I215" s="2">
        <v>341.99999999999994</v>
      </c>
      <c r="J215" s="2">
        <v>418.00000000000006</v>
      </c>
      <c r="K215" t="s">
        <v>85</v>
      </c>
      <c r="L215" t="s">
        <v>90</v>
      </c>
    </row>
    <row r="216" spans="1:12" x14ac:dyDescent="0.25">
      <c r="A216" s="1">
        <v>41832</v>
      </c>
      <c r="B216" t="s">
        <v>41</v>
      </c>
      <c r="C216" t="s">
        <v>128</v>
      </c>
      <c r="D216" t="s">
        <v>48</v>
      </c>
      <c r="E216" t="s">
        <v>15</v>
      </c>
      <c r="F216" t="s">
        <v>16</v>
      </c>
      <c r="G216" t="s">
        <v>84</v>
      </c>
      <c r="H216" s="2">
        <v>80</v>
      </c>
      <c r="I216" s="2">
        <v>42.400000000000006</v>
      </c>
      <c r="J216" s="2">
        <v>37.599999999999994</v>
      </c>
      <c r="K216" t="s">
        <v>125</v>
      </c>
      <c r="L216" t="s">
        <v>90</v>
      </c>
    </row>
    <row r="217" spans="1:12" x14ac:dyDescent="0.25">
      <c r="A217" s="1">
        <v>41832</v>
      </c>
      <c r="B217" t="s">
        <v>41</v>
      </c>
      <c r="C217" t="s">
        <v>72</v>
      </c>
      <c r="D217" t="s">
        <v>73</v>
      </c>
      <c r="E217" t="s">
        <v>23</v>
      </c>
      <c r="F217" t="s">
        <v>29</v>
      </c>
      <c r="G217" t="s">
        <v>61</v>
      </c>
      <c r="H217" s="2">
        <v>620</v>
      </c>
      <c r="I217" s="2">
        <v>384.4</v>
      </c>
      <c r="J217" s="2">
        <v>235.60000000000002</v>
      </c>
      <c r="K217" t="s">
        <v>25</v>
      </c>
      <c r="L217" t="s">
        <v>32</v>
      </c>
    </row>
    <row r="218" spans="1:12" x14ac:dyDescent="0.25">
      <c r="A218" s="1">
        <v>41832</v>
      </c>
      <c r="B218" t="s">
        <v>41</v>
      </c>
      <c r="C218" t="s">
        <v>76</v>
      </c>
      <c r="D218" t="s">
        <v>77</v>
      </c>
      <c r="E218" t="s">
        <v>44</v>
      </c>
      <c r="F218" t="s">
        <v>16</v>
      </c>
      <c r="G218" t="s">
        <v>67</v>
      </c>
      <c r="H218" s="2">
        <v>230</v>
      </c>
      <c r="I218" s="2">
        <v>151.80000000000001</v>
      </c>
      <c r="J218" s="2">
        <v>78.199999999999989</v>
      </c>
      <c r="K218" t="s">
        <v>46</v>
      </c>
      <c r="L218" t="s">
        <v>40</v>
      </c>
    </row>
    <row r="219" spans="1:12" x14ac:dyDescent="0.25">
      <c r="A219" s="1">
        <v>41832</v>
      </c>
      <c r="B219" t="s">
        <v>41</v>
      </c>
      <c r="C219" t="s">
        <v>96</v>
      </c>
      <c r="D219" t="s">
        <v>77</v>
      </c>
      <c r="E219" t="s">
        <v>44</v>
      </c>
      <c r="F219" t="s">
        <v>29</v>
      </c>
      <c r="G219" t="s">
        <v>89</v>
      </c>
      <c r="H219" s="2">
        <v>420</v>
      </c>
      <c r="I219" s="2">
        <v>231.00000000000003</v>
      </c>
      <c r="J219" s="2">
        <v>188.99999999999997</v>
      </c>
      <c r="K219" t="s">
        <v>85</v>
      </c>
      <c r="L219" t="s">
        <v>40</v>
      </c>
    </row>
    <row r="220" spans="1:12" x14ac:dyDescent="0.25">
      <c r="A220" s="1">
        <v>41832</v>
      </c>
      <c r="B220" t="s">
        <v>41</v>
      </c>
      <c r="C220" t="s">
        <v>119</v>
      </c>
      <c r="D220" t="s">
        <v>60</v>
      </c>
      <c r="E220" t="s">
        <v>23</v>
      </c>
      <c r="F220" t="s">
        <v>16</v>
      </c>
      <c r="G220" t="s">
        <v>67</v>
      </c>
      <c r="H220" s="2">
        <v>230</v>
      </c>
      <c r="I220" s="2">
        <v>144.9</v>
      </c>
      <c r="J220" s="2">
        <v>85.1</v>
      </c>
      <c r="K220" t="s">
        <v>25</v>
      </c>
      <c r="L220" t="s">
        <v>40</v>
      </c>
    </row>
    <row r="221" spans="1:12" x14ac:dyDescent="0.25">
      <c r="A221" s="1">
        <v>41832</v>
      </c>
      <c r="B221" t="s">
        <v>41</v>
      </c>
      <c r="C221" t="s">
        <v>78</v>
      </c>
      <c r="D221" t="s">
        <v>64</v>
      </c>
      <c r="E221" t="s">
        <v>44</v>
      </c>
      <c r="F221" t="s">
        <v>37</v>
      </c>
      <c r="G221" t="s">
        <v>57</v>
      </c>
      <c r="H221" s="2">
        <v>760</v>
      </c>
      <c r="I221" s="2">
        <v>341.99999999999994</v>
      </c>
      <c r="J221" s="2">
        <v>418.00000000000006</v>
      </c>
      <c r="K221" t="s">
        <v>46</v>
      </c>
      <c r="L221" t="s">
        <v>40</v>
      </c>
    </row>
    <row r="222" spans="1:12" x14ac:dyDescent="0.25">
      <c r="A222" s="1">
        <v>41834</v>
      </c>
      <c r="B222" t="s">
        <v>55</v>
      </c>
      <c r="C222" t="s">
        <v>118</v>
      </c>
      <c r="D222" t="s">
        <v>35</v>
      </c>
      <c r="E222" t="s">
        <v>28</v>
      </c>
      <c r="F222" t="s">
        <v>29</v>
      </c>
      <c r="G222" t="s">
        <v>30</v>
      </c>
      <c r="H222" s="2">
        <v>150</v>
      </c>
      <c r="I222" s="2">
        <v>67.5</v>
      </c>
      <c r="J222" s="2">
        <v>82.5</v>
      </c>
      <c r="K222" t="s">
        <v>31</v>
      </c>
      <c r="L222" t="s">
        <v>19</v>
      </c>
    </row>
    <row r="223" spans="1:12" x14ac:dyDescent="0.25">
      <c r="A223" s="1">
        <v>41834</v>
      </c>
      <c r="B223" t="s">
        <v>55</v>
      </c>
      <c r="C223" t="s">
        <v>112</v>
      </c>
      <c r="D223" t="s">
        <v>77</v>
      </c>
      <c r="E223" t="s">
        <v>44</v>
      </c>
      <c r="F223" t="s">
        <v>37</v>
      </c>
      <c r="G223" t="s">
        <v>45</v>
      </c>
      <c r="H223" s="2">
        <v>1650</v>
      </c>
      <c r="I223" s="2">
        <v>577.5</v>
      </c>
      <c r="J223" s="2">
        <v>1072.5</v>
      </c>
      <c r="K223" t="s">
        <v>65</v>
      </c>
      <c r="L223" t="s">
        <v>32</v>
      </c>
    </row>
    <row r="224" spans="1:12" x14ac:dyDescent="0.25">
      <c r="A224" s="1">
        <v>41835</v>
      </c>
      <c r="B224" t="s">
        <v>79</v>
      </c>
      <c r="C224" t="s">
        <v>104</v>
      </c>
      <c r="D224" t="s">
        <v>77</v>
      </c>
      <c r="E224" t="s">
        <v>44</v>
      </c>
      <c r="F224" t="s">
        <v>16</v>
      </c>
      <c r="G224" t="s">
        <v>17</v>
      </c>
      <c r="H224" s="2">
        <v>150</v>
      </c>
      <c r="I224" s="2">
        <v>84.000000000000014</v>
      </c>
      <c r="J224" s="2">
        <v>65.999999999999986</v>
      </c>
      <c r="K224" t="s">
        <v>68</v>
      </c>
      <c r="L224" t="s">
        <v>90</v>
      </c>
    </row>
    <row r="225" spans="1:12" x14ac:dyDescent="0.25">
      <c r="A225" s="1">
        <v>41836</v>
      </c>
      <c r="B225" t="s">
        <v>12</v>
      </c>
      <c r="C225" t="s">
        <v>94</v>
      </c>
      <c r="D225" t="s">
        <v>60</v>
      </c>
      <c r="E225" t="s">
        <v>23</v>
      </c>
      <c r="F225" t="s">
        <v>16</v>
      </c>
      <c r="G225" t="s">
        <v>17</v>
      </c>
      <c r="H225" s="2">
        <v>150</v>
      </c>
      <c r="I225" s="2">
        <v>79.5</v>
      </c>
      <c r="J225" s="2">
        <v>70.5</v>
      </c>
      <c r="K225" t="s">
        <v>39</v>
      </c>
      <c r="L225" t="s">
        <v>32</v>
      </c>
    </row>
    <row r="226" spans="1:12" x14ac:dyDescent="0.25">
      <c r="A226" s="1">
        <v>41837</v>
      </c>
      <c r="B226" t="s">
        <v>20</v>
      </c>
      <c r="C226" t="s">
        <v>97</v>
      </c>
      <c r="D226" t="s">
        <v>64</v>
      </c>
      <c r="E226" t="s">
        <v>44</v>
      </c>
      <c r="F226" t="s">
        <v>29</v>
      </c>
      <c r="G226" t="s">
        <v>61</v>
      </c>
      <c r="H226" s="2">
        <v>620</v>
      </c>
      <c r="I226" s="2">
        <v>403</v>
      </c>
      <c r="J226" s="2">
        <v>217</v>
      </c>
      <c r="K226" t="s">
        <v>82</v>
      </c>
      <c r="L226" t="s">
        <v>32</v>
      </c>
    </row>
    <row r="227" spans="1:12" x14ac:dyDescent="0.25">
      <c r="A227" s="1">
        <v>41838</v>
      </c>
      <c r="B227" t="s">
        <v>33</v>
      </c>
      <c r="C227" t="s">
        <v>78</v>
      </c>
      <c r="D227" t="s">
        <v>64</v>
      </c>
      <c r="E227" t="s">
        <v>44</v>
      </c>
      <c r="F227" t="s">
        <v>29</v>
      </c>
      <c r="G227" t="s">
        <v>70</v>
      </c>
      <c r="H227" s="2">
        <v>560</v>
      </c>
      <c r="I227" s="2">
        <v>336</v>
      </c>
      <c r="J227" s="2">
        <v>224</v>
      </c>
      <c r="K227" t="s">
        <v>46</v>
      </c>
      <c r="L227" t="s">
        <v>32</v>
      </c>
    </row>
    <row r="228" spans="1:12" x14ac:dyDescent="0.25">
      <c r="A228" s="1">
        <v>41839</v>
      </c>
      <c r="B228" t="s">
        <v>41</v>
      </c>
      <c r="C228" t="s">
        <v>118</v>
      </c>
      <c r="D228" t="s">
        <v>35</v>
      </c>
      <c r="E228" t="s">
        <v>28</v>
      </c>
      <c r="F228" t="s">
        <v>29</v>
      </c>
      <c r="G228" t="s">
        <v>30</v>
      </c>
      <c r="H228" s="2">
        <v>150</v>
      </c>
      <c r="I228" s="2">
        <v>67.5</v>
      </c>
      <c r="J228" s="2">
        <v>82.5</v>
      </c>
      <c r="K228" t="s">
        <v>31</v>
      </c>
      <c r="L228" t="s">
        <v>40</v>
      </c>
    </row>
    <row r="229" spans="1:12" x14ac:dyDescent="0.25">
      <c r="A229" s="1">
        <v>41841</v>
      </c>
      <c r="B229" t="s">
        <v>55</v>
      </c>
      <c r="C229" t="s">
        <v>91</v>
      </c>
      <c r="D229" t="s">
        <v>27</v>
      </c>
      <c r="E229" t="s">
        <v>28</v>
      </c>
      <c r="F229" t="s">
        <v>29</v>
      </c>
      <c r="G229" t="s">
        <v>70</v>
      </c>
      <c r="H229" s="2">
        <v>560</v>
      </c>
      <c r="I229" s="2">
        <v>307.99999999999994</v>
      </c>
      <c r="J229" s="2">
        <v>252.00000000000006</v>
      </c>
      <c r="K229" t="s">
        <v>92</v>
      </c>
      <c r="L229" t="s">
        <v>19</v>
      </c>
    </row>
    <row r="230" spans="1:12" x14ac:dyDescent="0.25">
      <c r="A230" s="1">
        <v>41842</v>
      </c>
      <c r="B230" t="s">
        <v>79</v>
      </c>
      <c r="C230" t="s">
        <v>42</v>
      </c>
      <c r="D230" t="s">
        <v>43</v>
      </c>
      <c r="E230" t="s">
        <v>44</v>
      </c>
      <c r="F230" t="s">
        <v>29</v>
      </c>
      <c r="G230" t="s">
        <v>30</v>
      </c>
      <c r="H230" s="2">
        <v>150</v>
      </c>
      <c r="I230" s="2">
        <v>75</v>
      </c>
      <c r="J230" s="2">
        <v>75</v>
      </c>
      <c r="K230" t="s">
        <v>46</v>
      </c>
      <c r="L230" t="s">
        <v>19</v>
      </c>
    </row>
    <row r="231" spans="1:12" x14ac:dyDescent="0.25">
      <c r="A231" s="1">
        <v>41844</v>
      </c>
      <c r="B231" t="s">
        <v>20</v>
      </c>
      <c r="C231" t="s">
        <v>80</v>
      </c>
      <c r="D231" t="s">
        <v>53</v>
      </c>
      <c r="E231" t="s">
        <v>28</v>
      </c>
      <c r="F231" t="s">
        <v>29</v>
      </c>
      <c r="G231" t="s">
        <v>36</v>
      </c>
      <c r="H231" s="2">
        <v>370</v>
      </c>
      <c r="I231" s="2">
        <v>203.49999999999997</v>
      </c>
      <c r="J231" s="2">
        <v>166.50000000000003</v>
      </c>
      <c r="K231" t="s">
        <v>31</v>
      </c>
      <c r="L231" t="s">
        <v>40</v>
      </c>
    </row>
    <row r="232" spans="1:12" x14ac:dyDescent="0.25">
      <c r="A232" s="1">
        <v>41844</v>
      </c>
      <c r="B232" t="s">
        <v>20</v>
      </c>
      <c r="C232" t="s">
        <v>95</v>
      </c>
      <c r="D232" t="s">
        <v>27</v>
      </c>
      <c r="E232" t="s">
        <v>28</v>
      </c>
      <c r="F232" t="s">
        <v>16</v>
      </c>
      <c r="G232" t="s">
        <v>67</v>
      </c>
      <c r="H232" s="2">
        <v>230</v>
      </c>
      <c r="I232" s="2">
        <v>140.29999999999998</v>
      </c>
      <c r="J232" s="2">
        <v>89.700000000000017</v>
      </c>
      <c r="K232" t="s">
        <v>31</v>
      </c>
      <c r="L232" t="s">
        <v>40</v>
      </c>
    </row>
    <row r="233" spans="1:12" x14ac:dyDescent="0.25">
      <c r="A233" s="1">
        <v>41844</v>
      </c>
      <c r="B233" t="s">
        <v>20</v>
      </c>
      <c r="C233" t="s">
        <v>91</v>
      </c>
      <c r="D233" t="s">
        <v>27</v>
      </c>
      <c r="E233" t="s">
        <v>28</v>
      </c>
      <c r="F233" t="s">
        <v>37</v>
      </c>
      <c r="G233" t="s">
        <v>106</v>
      </c>
      <c r="H233" s="2">
        <v>560</v>
      </c>
      <c r="I233" s="2">
        <v>223.99999999999994</v>
      </c>
      <c r="J233" s="2">
        <v>336.00000000000006</v>
      </c>
      <c r="K233" t="s">
        <v>58</v>
      </c>
      <c r="L233" t="s">
        <v>40</v>
      </c>
    </row>
    <row r="234" spans="1:12" x14ac:dyDescent="0.25">
      <c r="A234" s="1">
        <v>41844</v>
      </c>
      <c r="B234" t="s">
        <v>20</v>
      </c>
      <c r="C234" t="s">
        <v>72</v>
      </c>
      <c r="D234" t="s">
        <v>73</v>
      </c>
      <c r="E234" t="s">
        <v>23</v>
      </c>
      <c r="F234" t="s">
        <v>37</v>
      </c>
      <c r="G234" t="s">
        <v>106</v>
      </c>
      <c r="H234" s="2">
        <v>560</v>
      </c>
      <c r="I234" s="2">
        <v>235.19999999999996</v>
      </c>
      <c r="J234" s="2">
        <v>324.80000000000007</v>
      </c>
      <c r="K234" t="s">
        <v>62</v>
      </c>
      <c r="L234" t="s">
        <v>40</v>
      </c>
    </row>
    <row r="235" spans="1:12" x14ac:dyDescent="0.25">
      <c r="A235" s="1">
        <v>41845</v>
      </c>
      <c r="B235" t="s">
        <v>33</v>
      </c>
      <c r="C235" t="s">
        <v>75</v>
      </c>
      <c r="D235" t="s">
        <v>53</v>
      </c>
      <c r="E235" t="s">
        <v>28</v>
      </c>
      <c r="F235" t="s">
        <v>16</v>
      </c>
      <c r="G235" t="s">
        <v>49</v>
      </c>
      <c r="H235" s="2">
        <v>600</v>
      </c>
      <c r="I235" s="2">
        <v>335.99999999999994</v>
      </c>
      <c r="J235" s="2">
        <v>264.00000000000006</v>
      </c>
      <c r="K235" t="s">
        <v>31</v>
      </c>
      <c r="L235" t="s">
        <v>40</v>
      </c>
    </row>
    <row r="236" spans="1:12" x14ac:dyDescent="0.25">
      <c r="A236" s="1">
        <v>42573</v>
      </c>
      <c r="B236" t="s">
        <v>33</v>
      </c>
      <c r="C236" t="s">
        <v>107</v>
      </c>
      <c r="D236" t="s">
        <v>73</v>
      </c>
      <c r="E236" t="s">
        <v>23</v>
      </c>
      <c r="F236" t="s">
        <v>37</v>
      </c>
      <c r="G236" t="s">
        <v>45</v>
      </c>
      <c r="H236" s="2">
        <v>1650</v>
      </c>
      <c r="I236" s="2">
        <v>527.99999999999989</v>
      </c>
      <c r="J236" s="2">
        <v>1122</v>
      </c>
      <c r="K236" t="s">
        <v>25</v>
      </c>
      <c r="L236" t="s">
        <v>90</v>
      </c>
    </row>
    <row r="237" spans="1:12" x14ac:dyDescent="0.25">
      <c r="A237" s="1">
        <v>41846</v>
      </c>
      <c r="B237" t="s">
        <v>41</v>
      </c>
      <c r="C237" t="s">
        <v>71</v>
      </c>
      <c r="D237" t="s">
        <v>35</v>
      </c>
      <c r="E237" t="s">
        <v>28</v>
      </c>
      <c r="F237" t="s">
        <v>29</v>
      </c>
      <c r="G237" t="s">
        <v>70</v>
      </c>
      <c r="H237" s="2">
        <v>560</v>
      </c>
      <c r="I237" s="2">
        <v>307.99999999999994</v>
      </c>
      <c r="J237" s="2">
        <v>252.00000000000006</v>
      </c>
      <c r="K237" t="s">
        <v>31</v>
      </c>
      <c r="L237" t="s">
        <v>40</v>
      </c>
    </row>
    <row r="238" spans="1:12" x14ac:dyDescent="0.25">
      <c r="A238" s="1">
        <v>41846</v>
      </c>
      <c r="B238" t="s">
        <v>41</v>
      </c>
      <c r="C238" t="s">
        <v>119</v>
      </c>
      <c r="D238" t="s">
        <v>60</v>
      </c>
      <c r="E238" t="s">
        <v>23</v>
      </c>
      <c r="F238" t="s">
        <v>29</v>
      </c>
      <c r="G238" t="s">
        <v>89</v>
      </c>
      <c r="H238" s="2">
        <v>420</v>
      </c>
      <c r="I238" s="2">
        <v>218.4</v>
      </c>
      <c r="J238" s="2">
        <v>201.6</v>
      </c>
      <c r="K238" t="s">
        <v>62</v>
      </c>
      <c r="L238" t="s">
        <v>19</v>
      </c>
    </row>
    <row r="239" spans="1:12" x14ac:dyDescent="0.25">
      <c r="A239" s="1">
        <v>41847</v>
      </c>
      <c r="B239" t="s">
        <v>51</v>
      </c>
      <c r="C239" t="s">
        <v>75</v>
      </c>
      <c r="D239" t="s">
        <v>53</v>
      </c>
      <c r="E239" t="s">
        <v>28</v>
      </c>
      <c r="F239" t="s">
        <v>16</v>
      </c>
      <c r="G239" t="s">
        <v>24</v>
      </c>
      <c r="H239" s="2">
        <v>70</v>
      </c>
      <c r="I239" s="2">
        <v>42.699999999999996</v>
      </c>
      <c r="J239" s="2">
        <v>27.300000000000004</v>
      </c>
      <c r="K239" t="s">
        <v>31</v>
      </c>
      <c r="L239" t="s">
        <v>40</v>
      </c>
    </row>
    <row r="240" spans="1:12" x14ac:dyDescent="0.25">
      <c r="A240" s="1">
        <v>41848</v>
      </c>
      <c r="B240" t="s">
        <v>55</v>
      </c>
      <c r="C240" t="s">
        <v>120</v>
      </c>
      <c r="D240" t="s">
        <v>73</v>
      </c>
      <c r="E240" t="s">
        <v>23</v>
      </c>
      <c r="F240" t="s">
        <v>37</v>
      </c>
      <c r="G240" t="s">
        <v>38</v>
      </c>
      <c r="H240" s="2">
        <v>230</v>
      </c>
      <c r="I240" s="2">
        <v>96.59999999999998</v>
      </c>
      <c r="J240" s="2">
        <v>133.40000000000003</v>
      </c>
      <c r="K240" t="s">
        <v>25</v>
      </c>
      <c r="L240" t="s">
        <v>90</v>
      </c>
    </row>
    <row r="241" spans="1:12" x14ac:dyDescent="0.25">
      <c r="A241" s="1">
        <v>41848</v>
      </c>
      <c r="B241" t="s">
        <v>55</v>
      </c>
      <c r="C241" t="s">
        <v>98</v>
      </c>
      <c r="D241" t="s">
        <v>53</v>
      </c>
      <c r="E241" t="s">
        <v>28</v>
      </c>
      <c r="F241" t="s">
        <v>37</v>
      </c>
      <c r="G241" t="s">
        <v>45</v>
      </c>
      <c r="H241" s="2">
        <v>1650</v>
      </c>
      <c r="I241" s="2">
        <v>494.99999999999989</v>
      </c>
      <c r="J241" s="2">
        <v>1155</v>
      </c>
      <c r="K241" t="s">
        <v>31</v>
      </c>
      <c r="L241" t="s">
        <v>40</v>
      </c>
    </row>
    <row r="242" spans="1:12" x14ac:dyDescent="0.25">
      <c r="A242" s="1">
        <v>41848</v>
      </c>
      <c r="B242" t="s">
        <v>55</v>
      </c>
      <c r="C242" t="s">
        <v>116</v>
      </c>
      <c r="D242" t="s">
        <v>14</v>
      </c>
      <c r="E242" t="s">
        <v>15</v>
      </c>
      <c r="F242" t="s">
        <v>16</v>
      </c>
      <c r="G242" t="s">
        <v>24</v>
      </c>
      <c r="H242" s="2">
        <v>70</v>
      </c>
      <c r="I242" s="2">
        <v>40.599999999999994</v>
      </c>
      <c r="J242" s="2">
        <v>29.400000000000006</v>
      </c>
      <c r="K242" t="s">
        <v>50</v>
      </c>
      <c r="L242" t="s">
        <v>90</v>
      </c>
    </row>
    <row r="243" spans="1:12" x14ac:dyDescent="0.25">
      <c r="A243" s="1">
        <v>41850</v>
      </c>
      <c r="B243" t="s">
        <v>12</v>
      </c>
      <c r="C243" t="s">
        <v>52</v>
      </c>
      <c r="D243" t="s">
        <v>53</v>
      </c>
      <c r="E243" t="s">
        <v>28</v>
      </c>
      <c r="F243" t="s">
        <v>29</v>
      </c>
      <c r="G243" t="s">
        <v>30</v>
      </c>
      <c r="H243" s="2">
        <v>150</v>
      </c>
      <c r="I243" s="2">
        <v>67.5</v>
      </c>
      <c r="J243" s="2">
        <v>82.5</v>
      </c>
      <c r="K243" t="s">
        <v>92</v>
      </c>
      <c r="L243" t="s">
        <v>19</v>
      </c>
    </row>
    <row r="244" spans="1:12" x14ac:dyDescent="0.25">
      <c r="A244" s="1">
        <v>41851</v>
      </c>
      <c r="B244" t="s">
        <v>20</v>
      </c>
      <c r="C244" t="s">
        <v>103</v>
      </c>
      <c r="D244" t="s">
        <v>43</v>
      </c>
      <c r="E244" t="s">
        <v>44</v>
      </c>
      <c r="F244" t="s">
        <v>29</v>
      </c>
      <c r="G244" t="s">
        <v>89</v>
      </c>
      <c r="H244" s="2">
        <v>420</v>
      </c>
      <c r="I244" s="2">
        <v>231.00000000000003</v>
      </c>
      <c r="J244" s="2">
        <v>188.99999999999997</v>
      </c>
      <c r="K244" t="s">
        <v>82</v>
      </c>
      <c r="L244" t="s">
        <v>19</v>
      </c>
    </row>
    <row r="245" spans="1:12" x14ac:dyDescent="0.25">
      <c r="A245" s="1">
        <v>41851</v>
      </c>
      <c r="B245" t="s">
        <v>20</v>
      </c>
      <c r="C245" t="s">
        <v>26</v>
      </c>
      <c r="D245" t="s">
        <v>27</v>
      </c>
      <c r="E245" t="s">
        <v>28</v>
      </c>
      <c r="F245" t="s">
        <v>16</v>
      </c>
      <c r="G245" t="s">
        <v>67</v>
      </c>
      <c r="H245" s="2">
        <v>230</v>
      </c>
      <c r="I245" s="2">
        <v>140.29999999999998</v>
      </c>
      <c r="J245" s="2">
        <v>89.700000000000017</v>
      </c>
      <c r="K245" t="s">
        <v>31</v>
      </c>
      <c r="L245" t="s">
        <v>19</v>
      </c>
    </row>
    <row r="246" spans="1:12" x14ac:dyDescent="0.25">
      <c r="A246" s="1">
        <v>41851</v>
      </c>
      <c r="B246" t="s">
        <v>20</v>
      </c>
      <c r="C246" t="s">
        <v>96</v>
      </c>
      <c r="D246" t="s">
        <v>77</v>
      </c>
      <c r="E246" t="s">
        <v>44</v>
      </c>
      <c r="F246" t="s">
        <v>37</v>
      </c>
      <c r="G246" t="s">
        <v>106</v>
      </c>
      <c r="H246" s="2">
        <v>560</v>
      </c>
      <c r="I246" s="2">
        <v>251.99999999999997</v>
      </c>
      <c r="J246" s="2">
        <v>308</v>
      </c>
      <c r="K246" t="s">
        <v>68</v>
      </c>
      <c r="L246" t="s">
        <v>19</v>
      </c>
    </row>
    <row r="247" spans="1:12" x14ac:dyDescent="0.25">
      <c r="A247" s="1">
        <v>41851</v>
      </c>
      <c r="B247" t="s">
        <v>20</v>
      </c>
      <c r="C247" t="s">
        <v>93</v>
      </c>
      <c r="D247" t="s">
        <v>35</v>
      </c>
      <c r="E247" t="s">
        <v>28</v>
      </c>
      <c r="F247" t="s">
        <v>29</v>
      </c>
      <c r="G247" t="s">
        <v>70</v>
      </c>
      <c r="H247" s="2">
        <v>560</v>
      </c>
      <c r="I247" s="2">
        <v>307.99999999999994</v>
      </c>
      <c r="J247" s="2">
        <v>252.00000000000006</v>
      </c>
      <c r="K247" t="s">
        <v>31</v>
      </c>
      <c r="L247" t="s">
        <v>32</v>
      </c>
    </row>
    <row r="248" spans="1:12" x14ac:dyDescent="0.25">
      <c r="A248" s="1">
        <v>41851</v>
      </c>
      <c r="B248" t="s">
        <v>20</v>
      </c>
      <c r="C248" t="s">
        <v>80</v>
      </c>
      <c r="D248" t="s">
        <v>53</v>
      </c>
      <c r="E248" t="s">
        <v>28</v>
      </c>
      <c r="F248" t="s">
        <v>29</v>
      </c>
      <c r="G248" t="s">
        <v>61</v>
      </c>
      <c r="H248" s="2">
        <v>620</v>
      </c>
      <c r="I248" s="2">
        <v>372</v>
      </c>
      <c r="J248" s="2">
        <v>248</v>
      </c>
      <c r="K248" t="s">
        <v>31</v>
      </c>
      <c r="L248" t="s">
        <v>40</v>
      </c>
    </row>
    <row r="249" spans="1:12" x14ac:dyDescent="0.25">
      <c r="A249" s="1">
        <v>41851</v>
      </c>
      <c r="B249" t="s">
        <v>20</v>
      </c>
      <c r="C249" t="s">
        <v>105</v>
      </c>
      <c r="D249" t="s">
        <v>22</v>
      </c>
      <c r="E249" t="s">
        <v>23</v>
      </c>
      <c r="F249" t="s">
        <v>37</v>
      </c>
      <c r="G249" t="s">
        <v>81</v>
      </c>
      <c r="H249" s="2">
        <v>890</v>
      </c>
      <c r="I249" s="2">
        <v>347.09999999999991</v>
      </c>
      <c r="J249" s="2">
        <v>542.90000000000009</v>
      </c>
      <c r="K249" t="s">
        <v>74</v>
      </c>
      <c r="L249" t="s">
        <v>40</v>
      </c>
    </row>
    <row r="250" spans="1:12" x14ac:dyDescent="0.25">
      <c r="A250" s="1">
        <v>41851</v>
      </c>
      <c r="B250" t="s">
        <v>20</v>
      </c>
      <c r="C250" t="s">
        <v>96</v>
      </c>
      <c r="D250" t="s">
        <v>77</v>
      </c>
      <c r="E250" t="s">
        <v>44</v>
      </c>
      <c r="F250" t="s">
        <v>37</v>
      </c>
      <c r="G250" t="s">
        <v>45</v>
      </c>
      <c r="H250" s="2">
        <v>1650</v>
      </c>
      <c r="I250" s="2">
        <v>577.5</v>
      </c>
      <c r="J250" s="2">
        <v>1072.5</v>
      </c>
      <c r="K250" t="s">
        <v>82</v>
      </c>
      <c r="L250" t="s">
        <v>90</v>
      </c>
    </row>
    <row r="251" spans="1:12" x14ac:dyDescent="0.25">
      <c r="A251" s="1">
        <v>41853</v>
      </c>
      <c r="B251" t="s">
        <v>41</v>
      </c>
      <c r="C251" t="s">
        <v>97</v>
      </c>
      <c r="D251" t="s">
        <v>64</v>
      </c>
      <c r="E251" t="s">
        <v>44</v>
      </c>
      <c r="F251" t="s">
        <v>29</v>
      </c>
      <c r="G251" t="s">
        <v>70</v>
      </c>
      <c r="H251" s="2">
        <v>560</v>
      </c>
      <c r="I251" s="2">
        <v>336</v>
      </c>
      <c r="J251" s="2">
        <v>224</v>
      </c>
      <c r="K251" t="s">
        <v>65</v>
      </c>
      <c r="L251" t="s">
        <v>19</v>
      </c>
    </row>
    <row r="252" spans="1:12" x14ac:dyDescent="0.25">
      <c r="A252" s="1">
        <v>41854</v>
      </c>
      <c r="B252" t="s">
        <v>51</v>
      </c>
      <c r="C252" t="s">
        <v>120</v>
      </c>
      <c r="D252" t="s">
        <v>73</v>
      </c>
      <c r="E252" t="s">
        <v>23</v>
      </c>
      <c r="F252" t="s">
        <v>16</v>
      </c>
      <c r="G252" t="s">
        <v>49</v>
      </c>
      <c r="H252" s="2">
        <v>600</v>
      </c>
      <c r="I252" s="2">
        <v>348</v>
      </c>
      <c r="J252" s="2">
        <v>252</v>
      </c>
      <c r="K252" t="s">
        <v>25</v>
      </c>
      <c r="L252" t="s">
        <v>19</v>
      </c>
    </row>
    <row r="253" spans="1:12" x14ac:dyDescent="0.25">
      <c r="A253" s="1">
        <v>41855</v>
      </c>
      <c r="B253" t="s">
        <v>55</v>
      </c>
      <c r="C253" t="s">
        <v>104</v>
      </c>
      <c r="D253" t="s">
        <v>77</v>
      </c>
      <c r="E253" t="s">
        <v>44</v>
      </c>
      <c r="F253" t="s">
        <v>37</v>
      </c>
      <c r="G253" t="s">
        <v>57</v>
      </c>
      <c r="H253" s="2">
        <v>760</v>
      </c>
      <c r="I253" s="2">
        <v>341.99999999999994</v>
      </c>
      <c r="J253" s="2">
        <v>418.00000000000006</v>
      </c>
      <c r="K253" t="s">
        <v>85</v>
      </c>
      <c r="L253" t="s">
        <v>40</v>
      </c>
    </row>
    <row r="254" spans="1:12" x14ac:dyDescent="0.25">
      <c r="A254" s="1">
        <v>41859</v>
      </c>
      <c r="B254" t="s">
        <v>33</v>
      </c>
      <c r="C254" t="s">
        <v>118</v>
      </c>
      <c r="D254" t="s">
        <v>35</v>
      </c>
      <c r="E254" t="s">
        <v>28</v>
      </c>
      <c r="F254" t="s">
        <v>37</v>
      </c>
      <c r="G254" t="s">
        <v>57</v>
      </c>
      <c r="H254" s="2">
        <v>760</v>
      </c>
      <c r="I254" s="2">
        <v>303.99999999999994</v>
      </c>
      <c r="J254" s="2">
        <v>456.00000000000006</v>
      </c>
      <c r="K254" t="s">
        <v>31</v>
      </c>
      <c r="L254" t="s">
        <v>40</v>
      </c>
    </row>
    <row r="255" spans="1:12" x14ac:dyDescent="0.25">
      <c r="A255" s="1">
        <v>41859</v>
      </c>
      <c r="B255" t="s">
        <v>33</v>
      </c>
      <c r="C255" t="s">
        <v>98</v>
      </c>
      <c r="D255" t="s">
        <v>53</v>
      </c>
      <c r="E255" t="s">
        <v>28</v>
      </c>
      <c r="F255" t="s">
        <v>29</v>
      </c>
      <c r="G255" t="s">
        <v>70</v>
      </c>
      <c r="H255" s="2">
        <v>560</v>
      </c>
      <c r="I255" s="2">
        <v>307.99999999999994</v>
      </c>
      <c r="J255" s="2">
        <v>252.00000000000006</v>
      </c>
      <c r="K255" t="s">
        <v>31</v>
      </c>
      <c r="L255" t="s">
        <v>90</v>
      </c>
    </row>
    <row r="256" spans="1:12" x14ac:dyDescent="0.25">
      <c r="A256" s="1">
        <v>41860</v>
      </c>
      <c r="B256" t="s">
        <v>41</v>
      </c>
      <c r="C256" t="s">
        <v>42</v>
      </c>
      <c r="D256" t="s">
        <v>43</v>
      </c>
      <c r="E256" t="s">
        <v>44</v>
      </c>
      <c r="F256" t="s">
        <v>29</v>
      </c>
      <c r="G256" t="s">
        <v>36</v>
      </c>
      <c r="H256" s="2">
        <v>370</v>
      </c>
      <c r="I256" s="2">
        <v>222</v>
      </c>
      <c r="J256" s="2">
        <v>148</v>
      </c>
      <c r="K256" t="s">
        <v>82</v>
      </c>
      <c r="L256" t="s">
        <v>40</v>
      </c>
    </row>
    <row r="257" spans="1:12" x14ac:dyDescent="0.25">
      <c r="A257" s="1">
        <v>41860</v>
      </c>
      <c r="B257" t="s">
        <v>41</v>
      </c>
      <c r="C257" t="s">
        <v>124</v>
      </c>
      <c r="D257" t="s">
        <v>123</v>
      </c>
      <c r="E257" t="s">
        <v>15</v>
      </c>
      <c r="F257" t="s">
        <v>29</v>
      </c>
      <c r="G257" t="s">
        <v>89</v>
      </c>
      <c r="H257" s="2">
        <v>420</v>
      </c>
      <c r="I257" s="2">
        <v>197.39999999999998</v>
      </c>
      <c r="J257" s="2">
        <v>222.60000000000002</v>
      </c>
      <c r="K257" t="s">
        <v>50</v>
      </c>
      <c r="L257" t="s">
        <v>40</v>
      </c>
    </row>
    <row r="258" spans="1:12" x14ac:dyDescent="0.25">
      <c r="A258" s="1">
        <v>41861</v>
      </c>
      <c r="B258" t="s">
        <v>51</v>
      </c>
      <c r="C258" t="s">
        <v>13</v>
      </c>
      <c r="D258" t="s">
        <v>14</v>
      </c>
      <c r="E258" t="s">
        <v>15</v>
      </c>
      <c r="F258" t="s">
        <v>16</v>
      </c>
      <c r="G258" t="s">
        <v>24</v>
      </c>
      <c r="H258" s="2">
        <v>70</v>
      </c>
      <c r="I258" s="2">
        <v>40.599999999999994</v>
      </c>
      <c r="J258" s="2">
        <v>29.400000000000006</v>
      </c>
      <c r="K258" t="s">
        <v>50</v>
      </c>
      <c r="L258" t="s">
        <v>40</v>
      </c>
    </row>
    <row r="259" spans="1:12" x14ac:dyDescent="0.25">
      <c r="A259" s="1">
        <v>41862</v>
      </c>
      <c r="B259" t="s">
        <v>55</v>
      </c>
      <c r="C259" t="s">
        <v>105</v>
      </c>
      <c r="D259" t="s">
        <v>22</v>
      </c>
      <c r="E259" t="s">
        <v>23</v>
      </c>
      <c r="F259" t="s">
        <v>16</v>
      </c>
      <c r="G259" t="s">
        <v>49</v>
      </c>
      <c r="H259" s="2">
        <v>600</v>
      </c>
      <c r="I259" s="2">
        <v>348</v>
      </c>
      <c r="J259" s="2">
        <v>252</v>
      </c>
      <c r="K259" t="s">
        <v>39</v>
      </c>
      <c r="L259" t="s">
        <v>40</v>
      </c>
    </row>
    <row r="260" spans="1:12" x14ac:dyDescent="0.25">
      <c r="A260" s="1">
        <v>41862</v>
      </c>
      <c r="B260" t="s">
        <v>55</v>
      </c>
      <c r="C260" t="s">
        <v>93</v>
      </c>
      <c r="D260" t="s">
        <v>35</v>
      </c>
      <c r="E260" t="s">
        <v>28</v>
      </c>
      <c r="F260" t="s">
        <v>29</v>
      </c>
      <c r="G260" t="s">
        <v>36</v>
      </c>
      <c r="H260" s="2">
        <v>370</v>
      </c>
      <c r="I260" s="2">
        <v>203.49999999999997</v>
      </c>
      <c r="J260" s="2">
        <v>166.50000000000003</v>
      </c>
      <c r="K260" t="s">
        <v>54</v>
      </c>
      <c r="L260" t="s">
        <v>40</v>
      </c>
    </row>
    <row r="261" spans="1:12" x14ac:dyDescent="0.25">
      <c r="A261" s="1">
        <v>41862</v>
      </c>
      <c r="B261" t="s">
        <v>55</v>
      </c>
      <c r="C261" t="s">
        <v>52</v>
      </c>
      <c r="D261" t="s">
        <v>53</v>
      </c>
      <c r="E261" t="s">
        <v>28</v>
      </c>
      <c r="F261" t="s">
        <v>16</v>
      </c>
      <c r="G261" t="s">
        <v>49</v>
      </c>
      <c r="H261" s="2">
        <v>600</v>
      </c>
      <c r="I261" s="2">
        <v>335.99999999999994</v>
      </c>
      <c r="J261" s="2">
        <v>264.00000000000006</v>
      </c>
      <c r="K261" t="s">
        <v>54</v>
      </c>
      <c r="L261" t="s">
        <v>40</v>
      </c>
    </row>
    <row r="262" spans="1:12" x14ac:dyDescent="0.25">
      <c r="A262" s="1">
        <v>41865</v>
      </c>
      <c r="B262" t="s">
        <v>20</v>
      </c>
      <c r="C262" t="s">
        <v>76</v>
      </c>
      <c r="D262" t="s">
        <v>77</v>
      </c>
      <c r="E262" t="s">
        <v>44</v>
      </c>
      <c r="F262" t="s">
        <v>37</v>
      </c>
      <c r="G262" t="s">
        <v>38</v>
      </c>
      <c r="H262" s="2">
        <v>230</v>
      </c>
      <c r="I262" s="2">
        <v>103.49999999999999</v>
      </c>
      <c r="J262" s="2">
        <v>126.50000000000001</v>
      </c>
      <c r="K262" t="s">
        <v>46</v>
      </c>
      <c r="L262" t="s">
        <v>19</v>
      </c>
    </row>
    <row r="263" spans="1:12" x14ac:dyDescent="0.25">
      <c r="A263" s="1">
        <v>41865</v>
      </c>
      <c r="B263" t="s">
        <v>20</v>
      </c>
      <c r="C263" t="s">
        <v>83</v>
      </c>
      <c r="D263" t="s">
        <v>27</v>
      </c>
      <c r="E263" t="s">
        <v>28</v>
      </c>
      <c r="F263" t="s">
        <v>37</v>
      </c>
      <c r="G263" t="s">
        <v>38</v>
      </c>
      <c r="H263" s="2">
        <v>230</v>
      </c>
      <c r="I263" s="2">
        <v>91.999999999999986</v>
      </c>
      <c r="J263" s="2">
        <v>138</v>
      </c>
      <c r="K263" t="s">
        <v>54</v>
      </c>
      <c r="L263" t="s">
        <v>90</v>
      </c>
    </row>
    <row r="264" spans="1:12" x14ac:dyDescent="0.25">
      <c r="A264" s="1">
        <v>41865</v>
      </c>
      <c r="B264" t="s">
        <v>20</v>
      </c>
      <c r="C264" t="s">
        <v>95</v>
      </c>
      <c r="D264" t="s">
        <v>27</v>
      </c>
      <c r="E264" t="s">
        <v>28</v>
      </c>
      <c r="F264" t="s">
        <v>37</v>
      </c>
      <c r="G264" t="s">
        <v>45</v>
      </c>
      <c r="H264" s="2">
        <v>1650</v>
      </c>
      <c r="I264" s="2">
        <v>494.99999999999989</v>
      </c>
      <c r="J264" s="2">
        <v>1155</v>
      </c>
      <c r="K264" t="s">
        <v>31</v>
      </c>
      <c r="L264" t="s">
        <v>40</v>
      </c>
    </row>
    <row r="265" spans="1:12" x14ac:dyDescent="0.25">
      <c r="A265" s="1">
        <v>41865</v>
      </c>
      <c r="B265" t="s">
        <v>20</v>
      </c>
      <c r="C265" t="s">
        <v>72</v>
      </c>
      <c r="D265" t="s">
        <v>73</v>
      </c>
      <c r="E265" t="s">
        <v>23</v>
      </c>
      <c r="F265" t="s">
        <v>16</v>
      </c>
      <c r="G265" t="s">
        <v>24</v>
      </c>
      <c r="H265" s="2">
        <v>70</v>
      </c>
      <c r="I265" s="2">
        <v>44.1</v>
      </c>
      <c r="J265" s="2">
        <v>25.9</v>
      </c>
      <c r="K265" t="s">
        <v>39</v>
      </c>
      <c r="L265" t="s">
        <v>19</v>
      </c>
    </row>
    <row r="266" spans="1:12" x14ac:dyDescent="0.25">
      <c r="A266" s="1">
        <v>41867</v>
      </c>
      <c r="B266" t="s">
        <v>41</v>
      </c>
      <c r="C266" t="s">
        <v>86</v>
      </c>
      <c r="D266" t="s">
        <v>77</v>
      </c>
      <c r="E266" t="s">
        <v>44</v>
      </c>
      <c r="F266" t="s">
        <v>16</v>
      </c>
      <c r="G266" t="s">
        <v>84</v>
      </c>
      <c r="H266" s="2">
        <v>80</v>
      </c>
      <c r="I266" s="2">
        <v>48.8</v>
      </c>
      <c r="J266" s="2">
        <v>31.200000000000003</v>
      </c>
      <c r="K266" t="s">
        <v>82</v>
      </c>
      <c r="L266" t="s">
        <v>19</v>
      </c>
    </row>
    <row r="267" spans="1:12" x14ac:dyDescent="0.25">
      <c r="A267" s="1">
        <v>41867</v>
      </c>
      <c r="B267" t="s">
        <v>41</v>
      </c>
      <c r="C267" t="s">
        <v>120</v>
      </c>
      <c r="D267" t="s">
        <v>73</v>
      </c>
      <c r="E267" t="s">
        <v>23</v>
      </c>
      <c r="F267" t="s">
        <v>16</v>
      </c>
      <c r="G267" t="s">
        <v>67</v>
      </c>
      <c r="H267" s="2">
        <v>230</v>
      </c>
      <c r="I267" s="2">
        <v>144.9</v>
      </c>
      <c r="J267" s="2">
        <v>85.1</v>
      </c>
      <c r="K267" t="s">
        <v>25</v>
      </c>
      <c r="L267" t="s">
        <v>40</v>
      </c>
    </row>
    <row r="268" spans="1:12" x14ac:dyDescent="0.25">
      <c r="A268" s="1">
        <v>41868</v>
      </c>
      <c r="B268" t="s">
        <v>51</v>
      </c>
      <c r="C268" t="s">
        <v>91</v>
      </c>
      <c r="D268" t="s">
        <v>27</v>
      </c>
      <c r="E268" t="s">
        <v>28</v>
      </c>
      <c r="F268" t="s">
        <v>37</v>
      </c>
      <c r="G268" t="s">
        <v>57</v>
      </c>
      <c r="H268" s="2">
        <v>760</v>
      </c>
      <c r="I268" s="2">
        <v>303.99999999999994</v>
      </c>
      <c r="J268" s="2">
        <v>456.00000000000006</v>
      </c>
      <c r="K268" t="s">
        <v>31</v>
      </c>
      <c r="L268" t="s">
        <v>32</v>
      </c>
    </row>
    <row r="269" spans="1:12" x14ac:dyDescent="0.25">
      <c r="A269" s="1">
        <v>41868</v>
      </c>
      <c r="B269" t="s">
        <v>51</v>
      </c>
      <c r="C269" t="s">
        <v>104</v>
      </c>
      <c r="D269" t="s">
        <v>77</v>
      </c>
      <c r="E269" t="s">
        <v>44</v>
      </c>
      <c r="F269" t="s">
        <v>37</v>
      </c>
      <c r="G269" t="s">
        <v>57</v>
      </c>
      <c r="H269" s="2">
        <v>760</v>
      </c>
      <c r="I269" s="2">
        <v>341.99999999999994</v>
      </c>
      <c r="J269" s="2">
        <v>418.00000000000006</v>
      </c>
      <c r="K269" t="s">
        <v>46</v>
      </c>
      <c r="L269" t="s">
        <v>40</v>
      </c>
    </row>
    <row r="270" spans="1:12" x14ac:dyDescent="0.25">
      <c r="A270" s="1">
        <v>41869</v>
      </c>
      <c r="B270" t="s">
        <v>55</v>
      </c>
      <c r="C270" t="s">
        <v>108</v>
      </c>
      <c r="D270" t="s">
        <v>14</v>
      </c>
      <c r="E270" t="s">
        <v>15</v>
      </c>
      <c r="F270" t="s">
        <v>29</v>
      </c>
      <c r="G270" t="s">
        <v>36</v>
      </c>
      <c r="H270" s="2">
        <v>370</v>
      </c>
      <c r="I270" s="2">
        <v>192.4</v>
      </c>
      <c r="J270" s="2">
        <v>177.6</v>
      </c>
      <c r="K270" t="s">
        <v>50</v>
      </c>
      <c r="L270" t="s">
        <v>40</v>
      </c>
    </row>
    <row r="271" spans="1:12" x14ac:dyDescent="0.25">
      <c r="A271" s="1">
        <v>41870</v>
      </c>
      <c r="B271" t="s">
        <v>79</v>
      </c>
      <c r="C271" t="s">
        <v>103</v>
      </c>
      <c r="D271" t="s">
        <v>43</v>
      </c>
      <c r="E271" t="s">
        <v>44</v>
      </c>
      <c r="F271" t="s">
        <v>29</v>
      </c>
      <c r="G271" t="s">
        <v>36</v>
      </c>
      <c r="H271" s="2">
        <v>370</v>
      </c>
      <c r="I271" s="2">
        <v>222</v>
      </c>
      <c r="J271" s="2">
        <v>148</v>
      </c>
      <c r="K271" t="s">
        <v>46</v>
      </c>
      <c r="L271" t="s">
        <v>32</v>
      </c>
    </row>
    <row r="272" spans="1:12" x14ac:dyDescent="0.25">
      <c r="A272" s="1">
        <v>41872</v>
      </c>
      <c r="B272" t="s">
        <v>20</v>
      </c>
      <c r="C272" t="s">
        <v>42</v>
      </c>
      <c r="D272" t="s">
        <v>43</v>
      </c>
      <c r="E272" t="s">
        <v>44</v>
      </c>
      <c r="F272" t="s">
        <v>29</v>
      </c>
      <c r="G272" t="s">
        <v>36</v>
      </c>
      <c r="H272" s="2">
        <v>370</v>
      </c>
      <c r="I272" s="2">
        <v>203.49999999999997</v>
      </c>
      <c r="J272" s="2">
        <v>166.50000000000003</v>
      </c>
      <c r="K272" t="s">
        <v>85</v>
      </c>
      <c r="L272" t="s">
        <v>19</v>
      </c>
    </row>
    <row r="273" spans="1:12" x14ac:dyDescent="0.25">
      <c r="A273" s="1">
        <v>41873</v>
      </c>
      <c r="B273" t="s">
        <v>33</v>
      </c>
      <c r="C273" t="s">
        <v>100</v>
      </c>
      <c r="D273" t="s">
        <v>64</v>
      </c>
      <c r="E273" t="s">
        <v>44</v>
      </c>
      <c r="F273" t="s">
        <v>37</v>
      </c>
      <c r="G273" t="s">
        <v>81</v>
      </c>
      <c r="H273" s="2">
        <v>890</v>
      </c>
      <c r="I273" s="2">
        <v>445</v>
      </c>
      <c r="J273" s="2">
        <v>445</v>
      </c>
      <c r="K273" t="s">
        <v>82</v>
      </c>
      <c r="L273" t="s">
        <v>19</v>
      </c>
    </row>
    <row r="274" spans="1:12" x14ac:dyDescent="0.25">
      <c r="A274" s="1">
        <v>41874</v>
      </c>
      <c r="B274" t="s">
        <v>41</v>
      </c>
      <c r="C274" t="s">
        <v>87</v>
      </c>
      <c r="D274" t="s">
        <v>43</v>
      </c>
      <c r="E274" t="s">
        <v>44</v>
      </c>
      <c r="F274" t="s">
        <v>16</v>
      </c>
      <c r="G274" t="s">
        <v>17</v>
      </c>
      <c r="H274" s="2">
        <v>150</v>
      </c>
      <c r="I274" s="2">
        <v>84.000000000000014</v>
      </c>
      <c r="J274" s="2">
        <v>65.999999999999986</v>
      </c>
      <c r="K274" t="s">
        <v>68</v>
      </c>
      <c r="L274" t="s">
        <v>40</v>
      </c>
    </row>
    <row r="275" spans="1:12" x14ac:dyDescent="0.25">
      <c r="A275" s="1">
        <v>41874</v>
      </c>
      <c r="B275" t="s">
        <v>41</v>
      </c>
      <c r="C275" t="s">
        <v>69</v>
      </c>
      <c r="D275" t="s">
        <v>35</v>
      </c>
      <c r="E275" t="s">
        <v>28</v>
      </c>
      <c r="F275" t="s">
        <v>37</v>
      </c>
      <c r="G275" t="s">
        <v>106</v>
      </c>
      <c r="H275" s="2">
        <v>560</v>
      </c>
      <c r="I275" s="2">
        <v>223.99999999999994</v>
      </c>
      <c r="J275" s="2">
        <v>336.00000000000006</v>
      </c>
      <c r="K275" t="s">
        <v>31</v>
      </c>
      <c r="L275" t="s">
        <v>90</v>
      </c>
    </row>
    <row r="276" spans="1:12" x14ac:dyDescent="0.25">
      <c r="A276" s="1">
        <v>41874</v>
      </c>
      <c r="B276" t="s">
        <v>41</v>
      </c>
      <c r="C276" t="s">
        <v>78</v>
      </c>
      <c r="D276" t="s">
        <v>64</v>
      </c>
      <c r="E276" t="s">
        <v>44</v>
      </c>
      <c r="F276" t="s">
        <v>16</v>
      </c>
      <c r="G276" t="s">
        <v>24</v>
      </c>
      <c r="H276" s="2">
        <v>70</v>
      </c>
      <c r="I276" s="2">
        <v>46.2</v>
      </c>
      <c r="J276" s="2">
        <v>23.799999999999997</v>
      </c>
      <c r="K276" t="s">
        <v>65</v>
      </c>
      <c r="L276" t="s">
        <v>32</v>
      </c>
    </row>
    <row r="277" spans="1:12" x14ac:dyDescent="0.25">
      <c r="A277" s="1">
        <v>41874</v>
      </c>
      <c r="B277" t="s">
        <v>41</v>
      </c>
      <c r="C277" t="s">
        <v>96</v>
      </c>
      <c r="D277" t="s">
        <v>77</v>
      </c>
      <c r="E277" t="s">
        <v>44</v>
      </c>
      <c r="F277" t="s">
        <v>37</v>
      </c>
      <c r="G277" t="s">
        <v>45</v>
      </c>
      <c r="H277" s="2">
        <v>1650</v>
      </c>
      <c r="I277" s="2">
        <v>577.5</v>
      </c>
      <c r="J277" s="2">
        <v>1072.5</v>
      </c>
      <c r="K277" t="s">
        <v>68</v>
      </c>
      <c r="L277" t="s">
        <v>32</v>
      </c>
    </row>
    <row r="278" spans="1:12" x14ac:dyDescent="0.25">
      <c r="A278" s="1">
        <v>41875</v>
      </c>
      <c r="B278" t="s">
        <v>51</v>
      </c>
      <c r="C278" t="s">
        <v>76</v>
      </c>
      <c r="D278" t="s">
        <v>77</v>
      </c>
      <c r="E278" t="s">
        <v>44</v>
      </c>
      <c r="F278" t="s">
        <v>29</v>
      </c>
      <c r="G278" t="s">
        <v>36</v>
      </c>
      <c r="H278" s="2">
        <v>370</v>
      </c>
      <c r="I278" s="2">
        <v>222</v>
      </c>
      <c r="J278" s="2">
        <v>148</v>
      </c>
      <c r="K278" t="s">
        <v>68</v>
      </c>
      <c r="L278" t="s">
        <v>90</v>
      </c>
    </row>
    <row r="279" spans="1:12" x14ac:dyDescent="0.25">
      <c r="A279" s="1">
        <v>41875</v>
      </c>
      <c r="B279" t="s">
        <v>51</v>
      </c>
      <c r="C279" t="s">
        <v>129</v>
      </c>
      <c r="D279" t="s">
        <v>123</v>
      </c>
      <c r="E279" t="s">
        <v>15</v>
      </c>
      <c r="F279" t="s">
        <v>29</v>
      </c>
      <c r="G279" t="s">
        <v>70</v>
      </c>
      <c r="H279" s="2">
        <v>560</v>
      </c>
      <c r="I279" s="2">
        <v>291.2</v>
      </c>
      <c r="J279" s="2">
        <v>268.8</v>
      </c>
      <c r="K279" t="s">
        <v>18</v>
      </c>
      <c r="L279" t="s">
        <v>40</v>
      </c>
    </row>
    <row r="280" spans="1:12" x14ac:dyDescent="0.25">
      <c r="A280" s="1">
        <v>41875</v>
      </c>
      <c r="B280" t="s">
        <v>51</v>
      </c>
      <c r="C280" t="s">
        <v>103</v>
      </c>
      <c r="D280" t="s">
        <v>43</v>
      </c>
      <c r="E280" t="s">
        <v>44</v>
      </c>
      <c r="F280" t="s">
        <v>29</v>
      </c>
      <c r="G280" t="s">
        <v>70</v>
      </c>
      <c r="H280" s="2">
        <v>560</v>
      </c>
      <c r="I280" s="2">
        <v>336</v>
      </c>
      <c r="J280" s="2">
        <v>224</v>
      </c>
      <c r="K280" t="s">
        <v>68</v>
      </c>
      <c r="L280" t="s">
        <v>32</v>
      </c>
    </row>
    <row r="281" spans="1:12" x14ac:dyDescent="0.25">
      <c r="A281" s="1">
        <v>41876</v>
      </c>
      <c r="B281" t="s">
        <v>55</v>
      </c>
      <c r="C281" t="s">
        <v>98</v>
      </c>
      <c r="D281" t="s">
        <v>53</v>
      </c>
      <c r="E281" t="s">
        <v>28</v>
      </c>
      <c r="F281" t="s">
        <v>16</v>
      </c>
      <c r="G281" t="s">
        <v>67</v>
      </c>
      <c r="H281" s="2">
        <v>230</v>
      </c>
      <c r="I281" s="2">
        <v>140.29999999999998</v>
      </c>
      <c r="J281" s="2">
        <v>89.700000000000017</v>
      </c>
      <c r="K281" t="s">
        <v>31</v>
      </c>
      <c r="L281" t="s">
        <v>40</v>
      </c>
    </row>
    <row r="282" spans="1:12" x14ac:dyDescent="0.25">
      <c r="A282" s="1">
        <v>41878</v>
      </c>
      <c r="B282" t="s">
        <v>12</v>
      </c>
      <c r="C282" t="s">
        <v>52</v>
      </c>
      <c r="D282" t="s">
        <v>53</v>
      </c>
      <c r="E282" t="s">
        <v>28</v>
      </c>
      <c r="F282" t="s">
        <v>29</v>
      </c>
      <c r="G282" t="s">
        <v>89</v>
      </c>
      <c r="H282" s="2">
        <v>420</v>
      </c>
      <c r="I282" s="2">
        <v>210</v>
      </c>
      <c r="J282" s="2">
        <v>210</v>
      </c>
      <c r="K282" t="s">
        <v>31</v>
      </c>
      <c r="L282" t="s">
        <v>40</v>
      </c>
    </row>
    <row r="283" spans="1:12" x14ac:dyDescent="0.25">
      <c r="A283" s="1">
        <v>41880</v>
      </c>
      <c r="B283" t="s">
        <v>33</v>
      </c>
      <c r="C283" t="s">
        <v>111</v>
      </c>
      <c r="D283" t="s">
        <v>43</v>
      </c>
      <c r="E283" t="s">
        <v>44</v>
      </c>
      <c r="F283" t="s">
        <v>29</v>
      </c>
      <c r="G283" t="s">
        <v>36</v>
      </c>
      <c r="H283" s="2">
        <v>370</v>
      </c>
      <c r="I283" s="2">
        <v>222</v>
      </c>
      <c r="J283" s="2">
        <v>148</v>
      </c>
      <c r="K283" t="s">
        <v>82</v>
      </c>
      <c r="L283" t="s">
        <v>40</v>
      </c>
    </row>
    <row r="284" spans="1:12" x14ac:dyDescent="0.25">
      <c r="A284" s="1">
        <v>41881</v>
      </c>
      <c r="B284" t="s">
        <v>41</v>
      </c>
      <c r="C284" t="s">
        <v>21</v>
      </c>
      <c r="D284" t="s">
        <v>22</v>
      </c>
      <c r="E284" t="s">
        <v>23</v>
      </c>
      <c r="F284" t="s">
        <v>37</v>
      </c>
      <c r="G284" t="s">
        <v>81</v>
      </c>
      <c r="H284" s="2">
        <v>890</v>
      </c>
      <c r="I284" s="2">
        <v>418.29999999999995</v>
      </c>
      <c r="J284" s="2">
        <v>471.70000000000005</v>
      </c>
      <c r="K284" t="s">
        <v>25</v>
      </c>
      <c r="L284" t="s">
        <v>32</v>
      </c>
    </row>
    <row r="285" spans="1:12" x14ac:dyDescent="0.25">
      <c r="A285" s="1">
        <v>41882</v>
      </c>
      <c r="B285" t="s">
        <v>51</v>
      </c>
      <c r="C285" t="s">
        <v>83</v>
      </c>
      <c r="D285" t="s">
        <v>27</v>
      </c>
      <c r="E285" t="s">
        <v>28</v>
      </c>
      <c r="F285" t="s">
        <v>37</v>
      </c>
      <c r="G285" t="s">
        <v>45</v>
      </c>
      <c r="H285" s="2">
        <v>1650</v>
      </c>
      <c r="I285" s="2">
        <v>494.99999999999989</v>
      </c>
      <c r="J285" s="2">
        <v>1155</v>
      </c>
      <c r="K285" t="s">
        <v>54</v>
      </c>
      <c r="L285" t="s">
        <v>90</v>
      </c>
    </row>
    <row r="286" spans="1:12" x14ac:dyDescent="0.25">
      <c r="A286" s="1">
        <v>41882</v>
      </c>
      <c r="B286" t="s">
        <v>51</v>
      </c>
      <c r="C286" t="s">
        <v>118</v>
      </c>
      <c r="D286" t="s">
        <v>35</v>
      </c>
      <c r="E286" t="s">
        <v>28</v>
      </c>
      <c r="F286" t="s">
        <v>37</v>
      </c>
      <c r="G286" t="s">
        <v>45</v>
      </c>
      <c r="H286" s="2">
        <v>1650</v>
      </c>
      <c r="I286" s="2">
        <v>494.99999999999989</v>
      </c>
      <c r="J286" s="2">
        <v>1155</v>
      </c>
      <c r="K286" t="s">
        <v>92</v>
      </c>
      <c r="L286" t="s">
        <v>90</v>
      </c>
    </row>
    <row r="287" spans="1:12" x14ac:dyDescent="0.25">
      <c r="A287" s="1">
        <v>41882</v>
      </c>
      <c r="B287" t="s">
        <v>51</v>
      </c>
      <c r="C287" t="s">
        <v>56</v>
      </c>
      <c r="D287" t="s">
        <v>27</v>
      </c>
      <c r="E287" t="s">
        <v>28</v>
      </c>
      <c r="F287" t="s">
        <v>37</v>
      </c>
      <c r="G287" t="s">
        <v>38</v>
      </c>
      <c r="H287" s="2">
        <v>230</v>
      </c>
      <c r="I287" s="2">
        <v>91.999999999999986</v>
      </c>
      <c r="J287" s="2">
        <v>138</v>
      </c>
      <c r="K287" t="s">
        <v>31</v>
      </c>
      <c r="L287" t="s">
        <v>32</v>
      </c>
    </row>
    <row r="288" spans="1:12" x14ac:dyDescent="0.25">
      <c r="A288" s="1">
        <v>41882</v>
      </c>
      <c r="B288" t="s">
        <v>51</v>
      </c>
      <c r="C288" t="s">
        <v>76</v>
      </c>
      <c r="D288" t="s">
        <v>77</v>
      </c>
      <c r="E288" t="s">
        <v>44</v>
      </c>
      <c r="F288" t="s">
        <v>37</v>
      </c>
      <c r="G288" t="s">
        <v>81</v>
      </c>
      <c r="H288" s="2">
        <v>890</v>
      </c>
      <c r="I288" s="2">
        <v>347.09999999999991</v>
      </c>
      <c r="J288" s="2">
        <v>542.90000000000009</v>
      </c>
      <c r="K288" t="s">
        <v>85</v>
      </c>
      <c r="L288" t="s">
        <v>90</v>
      </c>
    </row>
    <row r="289" spans="1:12" x14ac:dyDescent="0.25">
      <c r="A289" s="1">
        <v>41884</v>
      </c>
      <c r="B289" t="s">
        <v>79</v>
      </c>
      <c r="C289" t="s">
        <v>80</v>
      </c>
      <c r="D289" t="s">
        <v>53</v>
      </c>
      <c r="E289" t="s">
        <v>28</v>
      </c>
      <c r="F289" t="s">
        <v>16</v>
      </c>
      <c r="G289" t="s">
        <v>67</v>
      </c>
      <c r="H289" s="2">
        <v>230</v>
      </c>
      <c r="I289" s="2">
        <v>140.29999999999998</v>
      </c>
      <c r="J289" s="2">
        <v>89.700000000000017</v>
      </c>
      <c r="K289" t="s">
        <v>58</v>
      </c>
      <c r="L289" t="s">
        <v>40</v>
      </c>
    </row>
    <row r="290" spans="1:12" x14ac:dyDescent="0.25">
      <c r="A290" s="1">
        <v>41889</v>
      </c>
      <c r="B290" t="s">
        <v>51</v>
      </c>
      <c r="C290" t="s">
        <v>98</v>
      </c>
      <c r="D290" t="s">
        <v>53</v>
      </c>
      <c r="E290" t="s">
        <v>28</v>
      </c>
      <c r="F290" t="s">
        <v>29</v>
      </c>
      <c r="G290" t="s">
        <v>70</v>
      </c>
      <c r="H290" s="2">
        <v>560</v>
      </c>
      <c r="I290" s="2">
        <v>307.99999999999994</v>
      </c>
      <c r="J290" s="2">
        <v>252.00000000000006</v>
      </c>
      <c r="K290" t="s">
        <v>58</v>
      </c>
      <c r="L290" t="s">
        <v>90</v>
      </c>
    </row>
    <row r="291" spans="1:12" x14ac:dyDescent="0.25">
      <c r="A291" s="1">
        <v>41889</v>
      </c>
      <c r="B291" t="s">
        <v>51</v>
      </c>
      <c r="C291" t="s">
        <v>116</v>
      </c>
      <c r="D291" t="s">
        <v>14</v>
      </c>
      <c r="E291" t="s">
        <v>15</v>
      </c>
      <c r="F291" t="s">
        <v>37</v>
      </c>
      <c r="G291" t="s">
        <v>45</v>
      </c>
      <c r="H291" s="2">
        <v>1650</v>
      </c>
      <c r="I291" s="2">
        <v>445.50000000000006</v>
      </c>
      <c r="J291" s="2">
        <v>1204.5</v>
      </c>
      <c r="K291" t="s">
        <v>50</v>
      </c>
      <c r="L291" t="s">
        <v>32</v>
      </c>
    </row>
    <row r="292" spans="1:12" x14ac:dyDescent="0.25">
      <c r="A292" s="1">
        <v>41891</v>
      </c>
      <c r="B292" t="s">
        <v>79</v>
      </c>
      <c r="C292" t="s">
        <v>76</v>
      </c>
      <c r="D292" t="s">
        <v>77</v>
      </c>
      <c r="E292" t="s">
        <v>44</v>
      </c>
      <c r="F292" t="s">
        <v>16</v>
      </c>
      <c r="G292" t="s">
        <v>24</v>
      </c>
      <c r="H292" s="2">
        <v>70</v>
      </c>
      <c r="I292" s="2">
        <v>46.2</v>
      </c>
      <c r="J292" s="2">
        <v>23.799999999999997</v>
      </c>
      <c r="K292" t="s">
        <v>46</v>
      </c>
      <c r="L292" t="s">
        <v>40</v>
      </c>
    </row>
    <row r="293" spans="1:12" x14ac:dyDescent="0.25">
      <c r="A293" s="1">
        <v>41893</v>
      </c>
      <c r="B293" t="s">
        <v>20</v>
      </c>
      <c r="C293" t="s">
        <v>26</v>
      </c>
      <c r="D293" t="s">
        <v>27</v>
      </c>
      <c r="E293" t="s">
        <v>28</v>
      </c>
      <c r="F293" t="s">
        <v>29</v>
      </c>
      <c r="G293" t="s">
        <v>30</v>
      </c>
      <c r="H293" s="2">
        <v>150</v>
      </c>
      <c r="I293" s="2">
        <v>67.5</v>
      </c>
      <c r="J293" s="2">
        <v>82.5</v>
      </c>
      <c r="K293" t="s">
        <v>31</v>
      </c>
      <c r="L293" t="s">
        <v>90</v>
      </c>
    </row>
    <row r="294" spans="1:12" x14ac:dyDescent="0.25">
      <c r="A294" s="1">
        <v>41895</v>
      </c>
      <c r="B294" t="s">
        <v>41</v>
      </c>
      <c r="C294" t="s">
        <v>88</v>
      </c>
      <c r="D294" t="s">
        <v>43</v>
      </c>
      <c r="E294" t="s">
        <v>44</v>
      </c>
      <c r="F294" t="s">
        <v>16</v>
      </c>
      <c r="G294" t="s">
        <v>84</v>
      </c>
      <c r="H294" s="2">
        <v>80</v>
      </c>
      <c r="I294" s="2">
        <v>48.8</v>
      </c>
      <c r="J294" s="2">
        <v>31.200000000000003</v>
      </c>
      <c r="K294" t="s">
        <v>46</v>
      </c>
      <c r="L294" t="s">
        <v>19</v>
      </c>
    </row>
    <row r="295" spans="1:12" x14ac:dyDescent="0.25">
      <c r="A295" s="1">
        <v>41895</v>
      </c>
      <c r="B295" t="s">
        <v>41</v>
      </c>
      <c r="C295" t="s">
        <v>119</v>
      </c>
      <c r="D295" t="s">
        <v>60</v>
      </c>
      <c r="E295" t="s">
        <v>23</v>
      </c>
      <c r="F295" t="s">
        <v>16</v>
      </c>
      <c r="G295" t="s">
        <v>67</v>
      </c>
      <c r="H295" s="2">
        <v>230</v>
      </c>
      <c r="I295" s="2">
        <v>144.9</v>
      </c>
      <c r="J295" s="2">
        <v>85.1</v>
      </c>
      <c r="K295" t="s">
        <v>74</v>
      </c>
      <c r="L295" t="s">
        <v>90</v>
      </c>
    </row>
    <row r="296" spans="1:12" x14ac:dyDescent="0.25">
      <c r="A296" s="1">
        <v>41895</v>
      </c>
      <c r="B296" t="s">
        <v>41</v>
      </c>
      <c r="C296" t="s">
        <v>72</v>
      </c>
      <c r="D296" t="s">
        <v>73</v>
      </c>
      <c r="E296" t="s">
        <v>23</v>
      </c>
      <c r="F296" t="s">
        <v>16</v>
      </c>
      <c r="G296" t="s">
        <v>24</v>
      </c>
      <c r="H296" s="2">
        <v>70</v>
      </c>
      <c r="I296" s="2">
        <v>44.1</v>
      </c>
      <c r="J296" s="2">
        <v>25.9</v>
      </c>
      <c r="K296" t="s">
        <v>62</v>
      </c>
      <c r="L296" t="s">
        <v>32</v>
      </c>
    </row>
    <row r="297" spans="1:12" x14ac:dyDescent="0.25">
      <c r="A297" s="1">
        <v>41896</v>
      </c>
      <c r="B297" t="s">
        <v>51</v>
      </c>
      <c r="C297" t="s">
        <v>86</v>
      </c>
      <c r="D297" t="s">
        <v>77</v>
      </c>
      <c r="E297" t="s">
        <v>44</v>
      </c>
      <c r="F297" t="s">
        <v>29</v>
      </c>
      <c r="G297" t="s">
        <v>61</v>
      </c>
      <c r="H297" s="2">
        <v>620</v>
      </c>
      <c r="I297" s="2">
        <v>403</v>
      </c>
      <c r="J297" s="2">
        <v>217</v>
      </c>
      <c r="K297" t="s">
        <v>85</v>
      </c>
      <c r="L297" t="s">
        <v>32</v>
      </c>
    </row>
    <row r="298" spans="1:12" x14ac:dyDescent="0.25">
      <c r="A298" s="1">
        <v>41899</v>
      </c>
      <c r="B298" t="s">
        <v>12</v>
      </c>
      <c r="C298" t="s">
        <v>100</v>
      </c>
      <c r="D298" t="s">
        <v>64</v>
      </c>
      <c r="E298" t="s">
        <v>44</v>
      </c>
      <c r="F298" t="s">
        <v>16</v>
      </c>
      <c r="G298" t="s">
        <v>84</v>
      </c>
      <c r="H298" s="2">
        <v>80</v>
      </c>
      <c r="I298" s="2">
        <v>48.8</v>
      </c>
      <c r="J298" s="2">
        <v>31.200000000000003</v>
      </c>
      <c r="K298" t="s">
        <v>68</v>
      </c>
      <c r="L298" t="s">
        <v>90</v>
      </c>
    </row>
    <row r="299" spans="1:12" x14ac:dyDescent="0.25">
      <c r="A299" s="1">
        <v>41900</v>
      </c>
      <c r="B299" t="s">
        <v>20</v>
      </c>
      <c r="C299" t="s">
        <v>129</v>
      </c>
      <c r="D299" t="s">
        <v>123</v>
      </c>
      <c r="E299" t="s">
        <v>15</v>
      </c>
      <c r="F299" t="s">
        <v>16</v>
      </c>
      <c r="G299" t="s">
        <v>84</v>
      </c>
      <c r="H299" s="2">
        <v>80</v>
      </c>
      <c r="I299" s="2">
        <v>42.400000000000006</v>
      </c>
      <c r="J299" s="2">
        <v>37.599999999999994</v>
      </c>
      <c r="K299" t="s">
        <v>18</v>
      </c>
      <c r="L299" t="s">
        <v>40</v>
      </c>
    </row>
    <row r="300" spans="1:12" x14ac:dyDescent="0.25">
      <c r="A300" s="1">
        <v>41900</v>
      </c>
      <c r="B300" t="s">
        <v>20</v>
      </c>
      <c r="C300" t="s">
        <v>26</v>
      </c>
      <c r="D300" t="s">
        <v>27</v>
      </c>
      <c r="E300" t="s">
        <v>28</v>
      </c>
      <c r="F300" t="s">
        <v>16</v>
      </c>
      <c r="G300" t="s">
        <v>67</v>
      </c>
      <c r="H300" s="2">
        <v>230</v>
      </c>
      <c r="I300" s="2">
        <v>140.29999999999998</v>
      </c>
      <c r="J300" s="2">
        <v>89.700000000000017</v>
      </c>
      <c r="K300" t="s">
        <v>92</v>
      </c>
      <c r="L300" t="s">
        <v>90</v>
      </c>
    </row>
    <row r="301" spans="1:12" x14ac:dyDescent="0.25">
      <c r="A301" s="1">
        <v>41901</v>
      </c>
      <c r="B301" t="s">
        <v>33</v>
      </c>
      <c r="C301" t="s">
        <v>91</v>
      </c>
      <c r="D301" t="s">
        <v>27</v>
      </c>
      <c r="E301" t="s">
        <v>28</v>
      </c>
      <c r="F301" t="s">
        <v>37</v>
      </c>
      <c r="G301" t="s">
        <v>57</v>
      </c>
      <c r="H301" s="2">
        <v>760</v>
      </c>
      <c r="I301" s="2">
        <v>303.99999999999994</v>
      </c>
      <c r="J301" s="2">
        <v>456.00000000000006</v>
      </c>
      <c r="K301" t="s">
        <v>31</v>
      </c>
      <c r="L301" t="s">
        <v>19</v>
      </c>
    </row>
    <row r="302" spans="1:12" x14ac:dyDescent="0.25">
      <c r="A302" s="1">
        <v>42630</v>
      </c>
      <c r="B302" t="s">
        <v>41</v>
      </c>
      <c r="C302" t="s">
        <v>52</v>
      </c>
      <c r="D302" t="s">
        <v>53</v>
      </c>
      <c r="E302" t="s">
        <v>28</v>
      </c>
      <c r="F302" t="s">
        <v>37</v>
      </c>
      <c r="G302" t="s">
        <v>81</v>
      </c>
      <c r="H302" s="2">
        <v>890</v>
      </c>
      <c r="I302" s="2">
        <v>347.09999999999991</v>
      </c>
      <c r="J302" s="2">
        <v>542.90000000000009</v>
      </c>
      <c r="K302" t="s">
        <v>31</v>
      </c>
      <c r="L302" t="s">
        <v>32</v>
      </c>
    </row>
    <row r="303" spans="1:12" x14ac:dyDescent="0.25">
      <c r="A303" s="1">
        <v>41902</v>
      </c>
      <c r="B303" t="s">
        <v>41</v>
      </c>
      <c r="C303" t="s">
        <v>80</v>
      </c>
      <c r="D303" t="s">
        <v>53</v>
      </c>
      <c r="E303" t="s">
        <v>28</v>
      </c>
      <c r="F303" t="s">
        <v>37</v>
      </c>
      <c r="G303" t="s">
        <v>38</v>
      </c>
      <c r="H303" s="2">
        <v>230</v>
      </c>
      <c r="I303" s="2">
        <v>91.999999999999986</v>
      </c>
      <c r="J303" s="2">
        <v>138</v>
      </c>
      <c r="K303" t="s">
        <v>92</v>
      </c>
      <c r="L303" t="s">
        <v>19</v>
      </c>
    </row>
    <row r="304" spans="1:12" x14ac:dyDescent="0.25">
      <c r="A304" s="1">
        <v>41904</v>
      </c>
      <c r="B304" t="s">
        <v>55</v>
      </c>
      <c r="C304" t="s">
        <v>88</v>
      </c>
      <c r="D304" t="s">
        <v>43</v>
      </c>
      <c r="E304" t="s">
        <v>44</v>
      </c>
      <c r="F304" t="s">
        <v>16</v>
      </c>
      <c r="G304" t="s">
        <v>24</v>
      </c>
      <c r="H304" s="2">
        <v>70</v>
      </c>
      <c r="I304" s="2">
        <v>46.2</v>
      </c>
      <c r="J304" s="2">
        <v>23.799999999999997</v>
      </c>
      <c r="K304" t="s">
        <v>85</v>
      </c>
      <c r="L304" t="s">
        <v>19</v>
      </c>
    </row>
    <row r="305" spans="1:12" x14ac:dyDescent="0.25">
      <c r="A305" s="1">
        <v>41904</v>
      </c>
      <c r="B305" t="s">
        <v>55</v>
      </c>
      <c r="C305" t="s">
        <v>63</v>
      </c>
      <c r="D305" t="s">
        <v>64</v>
      </c>
      <c r="E305" t="s">
        <v>44</v>
      </c>
      <c r="F305" t="s">
        <v>16</v>
      </c>
      <c r="G305" t="s">
        <v>84</v>
      </c>
      <c r="H305" s="2">
        <v>80</v>
      </c>
      <c r="I305" s="2">
        <v>48.8</v>
      </c>
      <c r="J305" s="2">
        <v>31.200000000000003</v>
      </c>
      <c r="K305" t="s">
        <v>68</v>
      </c>
      <c r="L305" t="s">
        <v>90</v>
      </c>
    </row>
    <row r="306" spans="1:12" x14ac:dyDescent="0.25">
      <c r="A306" s="1">
        <v>41904</v>
      </c>
      <c r="B306" t="s">
        <v>55</v>
      </c>
      <c r="C306" t="s">
        <v>110</v>
      </c>
      <c r="D306" t="s">
        <v>22</v>
      </c>
      <c r="E306" t="s">
        <v>23</v>
      </c>
      <c r="F306" t="s">
        <v>29</v>
      </c>
      <c r="G306" t="s">
        <v>70</v>
      </c>
      <c r="H306" s="2">
        <v>560</v>
      </c>
      <c r="I306" s="2">
        <v>319.2</v>
      </c>
      <c r="J306" s="2">
        <v>240.8</v>
      </c>
      <c r="K306" t="s">
        <v>39</v>
      </c>
      <c r="L306" t="s">
        <v>40</v>
      </c>
    </row>
    <row r="307" spans="1:12" x14ac:dyDescent="0.25">
      <c r="A307" s="1">
        <v>41906</v>
      </c>
      <c r="B307" t="s">
        <v>12</v>
      </c>
      <c r="C307" t="s">
        <v>78</v>
      </c>
      <c r="D307" t="s">
        <v>64</v>
      </c>
      <c r="E307" t="s">
        <v>44</v>
      </c>
      <c r="F307" t="s">
        <v>37</v>
      </c>
      <c r="G307" t="s">
        <v>57</v>
      </c>
      <c r="H307" s="2">
        <v>760</v>
      </c>
      <c r="I307" s="2">
        <v>341.99999999999994</v>
      </c>
      <c r="J307" s="2">
        <v>418.00000000000006</v>
      </c>
      <c r="K307" t="s">
        <v>65</v>
      </c>
      <c r="L307" t="s">
        <v>32</v>
      </c>
    </row>
    <row r="308" spans="1:12" x14ac:dyDescent="0.25">
      <c r="A308" s="1">
        <v>41907</v>
      </c>
      <c r="B308" t="s">
        <v>20</v>
      </c>
      <c r="C308" t="s">
        <v>93</v>
      </c>
      <c r="D308" t="s">
        <v>35</v>
      </c>
      <c r="E308" t="s">
        <v>28</v>
      </c>
      <c r="F308" t="s">
        <v>16</v>
      </c>
      <c r="G308" t="s">
        <v>67</v>
      </c>
      <c r="H308" s="2">
        <v>230</v>
      </c>
      <c r="I308" s="2">
        <v>140.29999999999998</v>
      </c>
      <c r="J308" s="2">
        <v>89.700000000000017</v>
      </c>
      <c r="K308" t="s">
        <v>31</v>
      </c>
      <c r="L308" t="s">
        <v>90</v>
      </c>
    </row>
    <row r="309" spans="1:12" x14ac:dyDescent="0.25">
      <c r="A309" s="1">
        <v>41909</v>
      </c>
      <c r="B309" t="s">
        <v>41</v>
      </c>
      <c r="C309" t="s">
        <v>63</v>
      </c>
      <c r="D309" t="s">
        <v>64</v>
      </c>
      <c r="E309" t="s">
        <v>44</v>
      </c>
      <c r="F309" t="s">
        <v>29</v>
      </c>
      <c r="G309" t="s">
        <v>36</v>
      </c>
      <c r="H309" s="2">
        <v>370</v>
      </c>
      <c r="I309" s="2">
        <v>222</v>
      </c>
      <c r="J309" s="2">
        <v>148</v>
      </c>
      <c r="K309" t="s">
        <v>82</v>
      </c>
      <c r="L309" t="s">
        <v>40</v>
      </c>
    </row>
    <row r="310" spans="1:12" x14ac:dyDescent="0.25">
      <c r="A310" s="1">
        <v>41909</v>
      </c>
      <c r="B310" t="s">
        <v>41</v>
      </c>
      <c r="C310" t="s">
        <v>97</v>
      </c>
      <c r="D310" t="s">
        <v>64</v>
      </c>
      <c r="E310" t="s">
        <v>44</v>
      </c>
      <c r="F310" t="s">
        <v>37</v>
      </c>
      <c r="G310" t="s">
        <v>106</v>
      </c>
      <c r="H310" s="2">
        <v>560</v>
      </c>
      <c r="I310" s="2">
        <v>251.99999999999997</v>
      </c>
      <c r="J310" s="2">
        <v>308</v>
      </c>
      <c r="K310" t="s">
        <v>46</v>
      </c>
      <c r="L310" t="s">
        <v>19</v>
      </c>
    </row>
    <row r="311" spans="1:12" x14ac:dyDescent="0.25">
      <c r="A311" s="1">
        <v>41910</v>
      </c>
      <c r="B311" t="s">
        <v>51</v>
      </c>
      <c r="C311" t="s">
        <v>127</v>
      </c>
      <c r="D311" t="s">
        <v>14</v>
      </c>
      <c r="E311" t="s">
        <v>15</v>
      </c>
      <c r="F311" t="s">
        <v>37</v>
      </c>
      <c r="G311" t="s">
        <v>45</v>
      </c>
      <c r="H311" s="2">
        <v>1650</v>
      </c>
      <c r="I311" s="2">
        <v>445.50000000000006</v>
      </c>
      <c r="J311" s="2">
        <v>1204.5</v>
      </c>
      <c r="K311" t="s">
        <v>18</v>
      </c>
      <c r="L311" t="s">
        <v>40</v>
      </c>
    </row>
    <row r="312" spans="1:12" x14ac:dyDescent="0.25">
      <c r="A312" s="1">
        <v>41910</v>
      </c>
      <c r="B312" t="s">
        <v>51</v>
      </c>
      <c r="C312" t="s">
        <v>116</v>
      </c>
      <c r="D312" t="s">
        <v>14</v>
      </c>
      <c r="E312" t="s">
        <v>15</v>
      </c>
      <c r="F312" t="s">
        <v>37</v>
      </c>
      <c r="G312" t="s">
        <v>81</v>
      </c>
      <c r="H312" s="2">
        <v>890</v>
      </c>
      <c r="I312" s="2">
        <v>373.79999999999995</v>
      </c>
      <c r="J312" s="2">
        <v>516.20000000000005</v>
      </c>
      <c r="K312" t="s">
        <v>50</v>
      </c>
      <c r="L312" t="s">
        <v>40</v>
      </c>
    </row>
    <row r="313" spans="1:12" x14ac:dyDescent="0.25">
      <c r="A313" s="1">
        <v>41911</v>
      </c>
      <c r="B313" t="s">
        <v>55</v>
      </c>
      <c r="C313" t="s">
        <v>63</v>
      </c>
      <c r="D313" t="s">
        <v>64</v>
      </c>
      <c r="E313" t="s">
        <v>44</v>
      </c>
      <c r="F313" t="s">
        <v>29</v>
      </c>
      <c r="G313" t="s">
        <v>70</v>
      </c>
      <c r="H313" s="2">
        <v>560</v>
      </c>
      <c r="I313" s="2">
        <v>336</v>
      </c>
      <c r="J313" s="2">
        <v>224</v>
      </c>
      <c r="K313" t="s">
        <v>82</v>
      </c>
      <c r="L313" t="s">
        <v>32</v>
      </c>
    </row>
    <row r="314" spans="1:12" x14ac:dyDescent="0.25">
      <c r="A314" s="1">
        <v>41912</v>
      </c>
      <c r="B314" t="s">
        <v>79</v>
      </c>
      <c r="C314" t="s">
        <v>93</v>
      </c>
      <c r="D314" t="s">
        <v>35</v>
      </c>
      <c r="E314" t="s">
        <v>28</v>
      </c>
      <c r="F314" t="s">
        <v>29</v>
      </c>
      <c r="G314" t="s">
        <v>36</v>
      </c>
      <c r="H314" s="2">
        <v>370</v>
      </c>
      <c r="I314" s="2">
        <v>203.49999999999997</v>
      </c>
      <c r="J314" s="2">
        <v>166.50000000000003</v>
      </c>
      <c r="K314" t="s">
        <v>31</v>
      </c>
      <c r="L314" t="s">
        <v>40</v>
      </c>
    </row>
    <row r="315" spans="1:12" x14ac:dyDescent="0.25">
      <c r="A315" s="1">
        <v>41913</v>
      </c>
      <c r="B315" t="s">
        <v>12</v>
      </c>
      <c r="C315" t="s">
        <v>100</v>
      </c>
      <c r="D315" t="s">
        <v>64</v>
      </c>
      <c r="E315" t="s">
        <v>44</v>
      </c>
      <c r="F315" t="s">
        <v>16</v>
      </c>
      <c r="G315" t="s">
        <v>84</v>
      </c>
      <c r="H315" s="2">
        <v>80</v>
      </c>
      <c r="I315" s="2">
        <v>48.8</v>
      </c>
      <c r="J315" s="2">
        <v>31.200000000000003</v>
      </c>
      <c r="K315" t="s">
        <v>46</v>
      </c>
      <c r="L315" t="s">
        <v>40</v>
      </c>
    </row>
    <row r="316" spans="1:12" x14ac:dyDescent="0.25">
      <c r="A316" s="1">
        <v>41915</v>
      </c>
      <c r="B316" t="s">
        <v>33</v>
      </c>
      <c r="C316" t="s">
        <v>75</v>
      </c>
      <c r="D316" t="s">
        <v>53</v>
      </c>
      <c r="E316" t="s">
        <v>28</v>
      </c>
      <c r="F316" t="s">
        <v>29</v>
      </c>
      <c r="G316" t="s">
        <v>61</v>
      </c>
      <c r="H316" s="2">
        <v>620</v>
      </c>
      <c r="I316" s="2">
        <v>372</v>
      </c>
      <c r="J316" s="2">
        <v>248</v>
      </c>
      <c r="K316" t="s">
        <v>31</v>
      </c>
      <c r="L316" t="s">
        <v>40</v>
      </c>
    </row>
    <row r="317" spans="1:12" x14ac:dyDescent="0.25">
      <c r="A317" s="1">
        <v>41916</v>
      </c>
      <c r="B317" t="s">
        <v>41</v>
      </c>
      <c r="C317" t="s">
        <v>98</v>
      </c>
      <c r="D317" t="s">
        <v>53</v>
      </c>
      <c r="E317" t="s">
        <v>28</v>
      </c>
      <c r="F317" t="s">
        <v>37</v>
      </c>
      <c r="G317" t="s">
        <v>57</v>
      </c>
      <c r="H317" s="2">
        <v>760</v>
      </c>
      <c r="I317" s="2">
        <v>303.99999999999994</v>
      </c>
      <c r="J317" s="2">
        <v>456.00000000000006</v>
      </c>
      <c r="K317" t="s">
        <v>31</v>
      </c>
      <c r="L317" t="s">
        <v>40</v>
      </c>
    </row>
    <row r="318" spans="1:12" x14ac:dyDescent="0.25">
      <c r="A318" s="1">
        <v>41916</v>
      </c>
      <c r="B318" t="s">
        <v>41</v>
      </c>
      <c r="C318" t="s">
        <v>75</v>
      </c>
      <c r="D318" t="s">
        <v>53</v>
      </c>
      <c r="E318" t="s">
        <v>28</v>
      </c>
      <c r="F318" t="s">
        <v>37</v>
      </c>
      <c r="G318" t="s">
        <v>45</v>
      </c>
      <c r="H318" s="2">
        <v>1650</v>
      </c>
      <c r="I318" s="2">
        <v>494.99999999999989</v>
      </c>
      <c r="J318" s="2">
        <v>1155</v>
      </c>
      <c r="K318" t="s">
        <v>58</v>
      </c>
      <c r="L318" t="s">
        <v>40</v>
      </c>
    </row>
    <row r="319" spans="1:12" x14ac:dyDescent="0.25">
      <c r="A319" s="1">
        <v>41916</v>
      </c>
      <c r="B319" t="s">
        <v>41</v>
      </c>
      <c r="C319" t="s">
        <v>95</v>
      </c>
      <c r="D319" t="s">
        <v>27</v>
      </c>
      <c r="E319" t="s">
        <v>28</v>
      </c>
      <c r="F319" t="s">
        <v>16</v>
      </c>
      <c r="G319" t="s">
        <v>24</v>
      </c>
      <c r="H319" s="2">
        <v>70</v>
      </c>
      <c r="I319" s="2">
        <v>42.699999999999996</v>
      </c>
      <c r="J319" s="2">
        <v>27.300000000000004</v>
      </c>
      <c r="K319" t="s">
        <v>31</v>
      </c>
      <c r="L319" t="s">
        <v>90</v>
      </c>
    </row>
    <row r="320" spans="1:12" x14ac:dyDescent="0.25">
      <c r="A320" s="1">
        <v>41918</v>
      </c>
      <c r="B320" t="s">
        <v>55</v>
      </c>
      <c r="C320" t="s">
        <v>91</v>
      </c>
      <c r="D320" t="s">
        <v>27</v>
      </c>
      <c r="E320" t="s">
        <v>28</v>
      </c>
      <c r="F320" t="s">
        <v>16</v>
      </c>
      <c r="G320" t="s">
        <v>49</v>
      </c>
      <c r="H320" s="2">
        <v>600</v>
      </c>
      <c r="I320" s="2">
        <v>335.99999999999994</v>
      </c>
      <c r="J320" s="2">
        <v>264.00000000000006</v>
      </c>
      <c r="K320" t="s">
        <v>31</v>
      </c>
      <c r="L320" t="s">
        <v>40</v>
      </c>
    </row>
    <row r="321" spans="1:12" x14ac:dyDescent="0.25">
      <c r="A321" s="1">
        <v>41918</v>
      </c>
      <c r="B321" t="s">
        <v>55</v>
      </c>
      <c r="C321" t="s">
        <v>78</v>
      </c>
      <c r="D321" t="s">
        <v>64</v>
      </c>
      <c r="E321" t="s">
        <v>44</v>
      </c>
      <c r="F321" t="s">
        <v>29</v>
      </c>
      <c r="G321" t="s">
        <v>36</v>
      </c>
      <c r="H321" s="2">
        <v>370</v>
      </c>
      <c r="I321" s="2">
        <v>222</v>
      </c>
      <c r="J321" s="2">
        <v>148</v>
      </c>
      <c r="K321" t="s">
        <v>82</v>
      </c>
      <c r="L321" t="s">
        <v>32</v>
      </c>
    </row>
    <row r="322" spans="1:12" x14ac:dyDescent="0.25">
      <c r="A322" s="1">
        <v>41918</v>
      </c>
      <c r="B322" t="s">
        <v>55</v>
      </c>
      <c r="C322" t="s">
        <v>13</v>
      </c>
      <c r="D322" t="s">
        <v>14</v>
      </c>
      <c r="E322" t="s">
        <v>15</v>
      </c>
      <c r="F322" t="s">
        <v>29</v>
      </c>
      <c r="G322" t="s">
        <v>36</v>
      </c>
      <c r="H322" s="2">
        <v>370</v>
      </c>
      <c r="I322" s="2">
        <v>192.4</v>
      </c>
      <c r="J322" s="2">
        <v>177.6</v>
      </c>
      <c r="K322" t="s">
        <v>50</v>
      </c>
      <c r="L322" t="s">
        <v>32</v>
      </c>
    </row>
    <row r="323" spans="1:12" x14ac:dyDescent="0.25">
      <c r="A323" s="1">
        <v>41919</v>
      </c>
      <c r="B323" t="s">
        <v>79</v>
      </c>
      <c r="C323" t="s">
        <v>100</v>
      </c>
      <c r="D323" t="s">
        <v>64</v>
      </c>
      <c r="E323" t="s">
        <v>44</v>
      </c>
      <c r="F323" t="s">
        <v>16</v>
      </c>
      <c r="G323" t="s">
        <v>67</v>
      </c>
      <c r="H323" s="2">
        <v>230</v>
      </c>
      <c r="I323" s="2">
        <v>144.9</v>
      </c>
      <c r="J323" s="2">
        <v>85.1</v>
      </c>
      <c r="K323" t="s">
        <v>85</v>
      </c>
      <c r="L323" t="s">
        <v>40</v>
      </c>
    </row>
    <row r="324" spans="1:12" x14ac:dyDescent="0.25">
      <c r="A324" s="1">
        <v>41919</v>
      </c>
      <c r="B324" t="s">
        <v>79</v>
      </c>
      <c r="C324" t="s">
        <v>86</v>
      </c>
      <c r="D324" t="s">
        <v>77</v>
      </c>
      <c r="E324" t="s">
        <v>44</v>
      </c>
      <c r="F324" t="s">
        <v>29</v>
      </c>
      <c r="G324" t="s">
        <v>70</v>
      </c>
      <c r="H324" s="2">
        <v>560</v>
      </c>
      <c r="I324" s="2">
        <v>336</v>
      </c>
      <c r="J324" s="2">
        <v>224</v>
      </c>
      <c r="K324" t="s">
        <v>68</v>
      </c>
      <c r="L324" t="s">
        <v>40</v>
      </c>
    </row>
    <row r="325" spans="1:12" x14ac:dyDescent="0.25">
      <c r="A325" s="1">
        <v>41921</v>
      </c>
      <c r="B325" t="s">
        <v>20</v>
      </c>
      <c r="C325" t="s">
        <v>104</v>
      </c>
      <c r="D325" t="s">
        <v>77</v>
      </c>
      <c r="E325" t="s">
        <v>44</v>
      </c>
      <c r="F325" t="s">
        <v>37</v>
      </c>
      <c r="G325" t="s">
        <v>81</v>
      </c>
      <c r="H325" s="2">
        <v>890</v>
      </c>
      <c r="I325" s="2">
        <v>347.09999999999991</v>
      </c>
      <c r="J325" s="2">
        <v>542.90000000000009</v>
      </c>
      <c r="K325" t="s">
        <v>65</v>
      </c>
      <c r="L325" t="s">
        <v>32</v>
      </c>
    </row>
    <row r="326" spans="1:12" x14ac:dyDescent="0.25">
      <c r="A326" s="1">
        <v>41922</v>
      </c>
      <c r="B326" t="s">
        <v>33</v>
      </c>
      <c r="C326" t="s">
        <v>13</v>
      </c>
      <c r="D326" t="s">
        <v>14</v>
      </c>
      <c r="E326" t="s">
        <v>15</v>
      </c>
      <c r="F326" t="s">
        <v>16</v>
      </c>
      <c r="G326" t="s">
        <v>17</v>
      </c>
      <c r="H326" s="2">
        <v>150</v>
      </c>
      <c r="I326" s="2">
        <v>72</v>
      </c>
      <c r="J326" s="2">
        <v>78</v>
      </c>
      <c r="K326" t="s">
        <v>50</v>
      </c>
      <c r="L326" t="s">
        <v>40</v>
      </c>
    </row>
    <row r="327" spans="1:12" x14ac:dyDescent="0.25">
      <c r="A327" s="1">
        <v>41922</v>
      </c>
      <c r="B327" t="s">
        <v>33</v>
      </c>
      <c r="C327" t="s">
        <v>118</v>
      </c>
      <c r="D327" t="s">
        <v>35</v>
      </c>
      <c r="E327" t="s">
        <v>28</v>
      </c>
      <c r="F327" t="s">
        <v>37</v>
      </c>
      <c r="G327" t="s">
        <v>38</v>
      </c>
      <c r="H327" s="2">
        <v>230</v>
      </c>
      <c r="I327" s="2">
        <v>91.999999999999986</v>
      </c>
      <c r="J327" s="2">
        <v>138</v>
      </c>
      <c r="K327" t="s">
        <v>92</v>
      </c>
      <c r="L327" t="s">
        <v>40</v>
      </c>
    </row>
    <row r="328" spans="1:12" x14ac:dyDescent="0.25">
      <c r="A328" s="1">
        <v>41923</v>
      </c>
      <c r="B328" t="s">
        <v>41</v>
      </c>
      <c r="C328" t="s">
        <v>93</v>
      </c>
      <c r="D328" t="s">
        <v>35</v>
      </c>
      <c r="E328" t="s">
        <v>28</v>
      </c>
      <c r="F328" t="s">
        <v>16</v>
      </c>
      <c r="G328" t="s">
        <v>17</v>
      </c>
      <c r="H328" s="2">
        <v>150</v>
      </c>
      <c r="I328" s="2">
        <v>76.5</v>
      </c>
      <c r="J328" s="2">
        <v>73.5</v>
      </c>
      <c r="K328" t="s">
        <v>31</v>
      </c>
      <c r="L328" t="s">
        <v>40</v>
      </c>
    </row>
    <row r="329" spans="1:12" x14ac:dyDescent="0.25">
      <c r="A329" s="1">
        <v>41923</v>
      </c>
      <c r="B329" t="s">
        <v>41</v>
      </c>
      <c r="C329" t="s">
        <v>107</v>
      </c>
      <c r="D329" t="s">
        <v>73</v>
      </c>
      <c r="E329" t="s">
        <v>23</v>
      </c>
      <c r="F329" t="s">
        <v>37</v>
      </c>
      <c r="G329" t="s">
        <v>38</v>
      </c>
      <c r="H329" s="2">
        <v>230</v>
      </c>
      <c r="I329" s="2">
        <v>96.59999999999998</v>
      </c>
      <c r="J329" s="2">
        <v>133.40000000000003</v>
      </c>
      <c r="K329" t="s">
        <v>74</v>
      </c>
      <c r="L329" t="s">
        <v>19</v>
      </c>
    </row>
    <row r="330" spans="1:12" x14ac:dyDescent="0.25">
      <c r="A330" s="1">
        <v>41925</v>
      </c>
      <c r="B330" t="s">
        <v>55</v>
      </c>
      <c r="C330" t="s">
        <v>88</v>
      </c>
      <c r="D330" t="s">
        <v>43</v>
      </c>
      <c r="E330" t="s">
        <v>44</v>
      </c>
      <c r="F330" t="s">
        <v>37</v>
      </c>
      <c r="G330" t="s">
        <v>45</v>
      </c>
      <c r="H330" s="2">
        <v>1650</v>
      </c>
      <c r="I330" s="2">
        <v>577.5</v>
      </c>
      <c r="J330" s="2">
        <v>1072.5</v>
      </c>
      <c r="K330" t="s">
        <v>46</v>
      </c>
      <c r="L330" t="s">
        <v>32</v>
      </c>
    </row>
    <row r="331" spans="1:12" x14ac:dyDescent="0.25">
      <c r="A331" s="1">
        <v>41926</v>
      </c>
      <c r="B331" t="s">
        <v>79</v>
      </c>
      <c r="C331" t="s">
        <v>80</v>
      </c>
      <c r="D331" t="s">
        <v>53</v>
      </c>
      <c r="E331" t="s">
        <v>28</v>
      </c>
      <c r="F331" t="s">
        <v>37</v>
      </c>
      <c r="G331" t="s">
        <v>57</v>
      </c>
      <c r="H331" s="2">
        <v>760</v>
      </c>
      <c r="I331" s="2">
        <v>303.99999999999994</v>
      </c>
      <c r="J331" s="2">
        <v>456.00000000000006</v>
      </c>
      <c r="K331" t="s">
        <v>92</v>
      </c>
      <c r="L331" t="s">
        <v>32</v>
      </c>
    </row>
    <row r="332" spans="1:12" x14ac:dyDescent="0.25">
      <c r="A332" s="1">
        <v>41927</v>
      </c>
      <c r="B332" t="s">
        <v>12</v>
      </c>
      <c r="C332" t="s">
        <v>83</v>
      </c>
      <c r="D332" t="s">
        <v>27</v>
      </c>
      <c r="E332" t="s">
        <v>28</v>
      </c>
      <c r="F332" t="s">
        <v>37</v>
      </c>
      <c r="G332" t="s">
        <v>57</v>
      </c>
      <c r="H332" s="2">
        <v>760</v>
      </c>
      <c r="I332" s="2">
        <v>303.99999999999994</v>
      </c>
      <c r="J332" s="2">
        <v>456.00000000000006</v>
      </c>
      <c r="K332" t="s">
        <v>58</v>
      </c>
      <c r="L332" t="s">
        <v>19</v>
      </c>
    </row>
    <row r="333" spans="1:12" x14ac:dyDescent="0.25">
      <c r="A333" s="1">
        <v>41929</v>
      </c>
      <c r="B333" t="s">
        <v>33</v>
      </c>
      <c r="C333" t="s">
        <v>56</v>
      </c>
      <c r="D333" t="s">
        <v>27</v>
      </c>
      <c r="E333" t="s">
        <v>28</v>
      </c>
      <c r="F333" t="s">
        <v>29</v>
      </c>
      <c r="G333" t="s">
        <v>61</v>
      </c>
      <c r="H333" s="2">
        <v>620</v>
      </c>
      <c r="I333" s="2">
        <v>372</v>
      </c>
      <c r="J333" s="2">
        <v>248</v>
      </c>
      <c r="K333" t="s">
        <v>31</v>
      </c>
      <c r="L333" t="s">
        <v>32</v>
      </c>
    </row>
    <row r="334" spans="1:12" x14ac:dyDescent="0.25">
      <c r="A334" s="1">
        <v>41930</v>
      </c>
      <c r="B334" t="s">
        <v>41</v>
      </c>
      <c r="C334" t="s">
        <v>78</v>
      </c>
      <c r="D334" t="s">
        <v>64</v>
      </c>
      <c r="E334" t="s">
        <v>44</v>
      </c>
      <c r="F334" t="s">
        <v>16</v>
      </c>
      <c r="G334" t="s">
        <v>17</v>
      </c>
      <c r="H334" s="2">
        <v>150</v>
      </c>
      <c r="I334" s="2">
        <v>84.000000000000014</v>
      </c>
      <c r="J334" s="2">
        <v>65.999999999999986</v>
      </c>
      <c r="K334" t="s">
        <v>65</v>
      </c>
      <c r="L334" t="s">
        <v>40</v>
      </c>
    </row>
    <row r="335" spans="1:12" x14ac:dyDescent="0.25">
      <c r="A335" s="1">
        <v>41931</v>
      </c>
      <c r="B335" t="s">
        <v>51</v>
      </c>
      <c r="C335" t="s">
        <v>66</v>
      </c>
      <c r="D335" t="s">
        <v>64</v>
      </c>
      <c r="E335" t="s">
        <v>44</v>
      </c>
      <c r="F335" t="s">
        <v>16</v>
      </c>
      <c r="G335" t="s">
        <v>67</v>
      </c>
      <c r="H335" s="2">
        <v>230</v>
      </c>
      <c r="I335" s="2">
        <v>151.80000000000001</v>
      </c>
      <c r="J335" s="2">
        <v>78.199999999999989</v>
      </c>
      <c r="K335" t="s">
        <v>46</v>
      </c>
      <c r="L335" t="s">
        <v>19</v>
      </c>
    </row>
    <row r="336" spans="1:12" x14ac:dyDescent="0.25">
      <c r="A336" s="1">
        <v>41932</v>
      </c>
      <c r="B336" t="s">
        <v>55</v>
      </c>
      <c r="C336" t="s">
        <v>95</v>
      </c>
      <c r="D336" t="s">
        <v>27</v>
      </c>
      <c r="E336" t="s">
        <v>28</v>
      </c>
      <c r="F336" t="s">
        <v>29</v>
      </c>
      <c r="G336" t="s">
        <v>30</v>
      </c>
      <c r="H336" s="2">
        <v>150</v>
      </c>
      <c r="I336" s="2">
        <v>67.5</v>
      </c>
      <c r="J336" s="2">
        <v>82.5</v>
      </c>
      <c r="K336" t="s">
        <v>92</v>
      </c>
      <c r="L336" t="s">
        <v>40</v>
      </c>
    </row>
    <row r="337" spans="1:12" x14ac:dyDescent="0.25">
      <c r="A337" s="1">
        <v>41934</v>
      </c>
      <c r="B337" t="s">
        <v>12</v>
      </c>
      <c r="C337" t="s">
        <v>52</v>
      </c>
      <c r="D337" t="s">
        <v>53</v>
      </c>
      <c r="E337" t="s">
        <v>28</v>
      </c>
      <c r="F337" t="s">
        <v>29</v>
      </c>
      <c r="G337" t="s">
        <v>36</v>
      </c>
      <c r="H337" s="2">
        <v>370</v>
      </c>
      <c r="I337" s="2">
        <v>203.49999999999997</v>
      </c>
      <c r="J337" s="2">
        <v>166.50000000000003</v>
      </c>
      <c r="K337" t="s">
        <v>31</v>
      </c>
      <c r="L337" t="s">
        <v>90</v>
      </c>
    </row>
    <row r="338" spans="1:12" x14ac:dyDescent="0.25">
      <c r="A338" s="1">
        <v>41935</v>
      </c>
      <c r="B338" t="s">
        <v>20</v>
      </c>
      <c r="C338" t="s">
        <v>34</v>
      </c>
      <c r="D338" t="s">
        <v>35</v>
      </c>
      <c r="E338" t="s">
        <v>28</v>
      </c>
      <c r="F338" t="s">
        <v>29</v>
      </c>
      <c r="G338" t="s">
        <v>36</v>
      </c>
      <c r="H338" s="2">
        <v>370</v>
      </c>
      <c r="I338" s="2">
        <v>203.49999999999997</v>
      </c>
      <c r="J338" s="2">
        <v>166.50000000000003</v>
      </c>
      <c r="K338" t="s">
        <v>31</v>
      </c>
      <c r="L338" t="s">
        <v>19</v>
      </c>
    </row>
    <row r="339" spans="1:12" x14ac:dyDescent="0.25">
      <c r="A339" s="1">
        <v>41935</v>
      </c>
      <c r="B339" t="s">
        <v>20</v>
      </c>
      <c r="C339" t="s">
        <v>126</v>
      </c>
      <c r="D339" t="s">
        <v>73</v>
      </c>
      <c r="E339" t="s">
        <v>23</v>
      </c>
      <c r="F339" t="s">
        <v>29</v>
      </c>
      <c r="G339" t="s">
        <v>89</v>
      </c>
      <c r="H339" s="2">
        <v>420</v>
      </c>
      <c r="I339" s="2">
        <v>218.4</v>
      </c>
      <c r="J339" s="2">
        <v>201.6</v>
      </c>
      <c r="K339" t="s">
        <v>25</v>
      </c>
      <c r="L339" t="s">
        <v>40</v>
      </c>
    </row>
    <row r="340" spans="1:12" x14ac:dyDescent="0.25">
      <c r="A340" s="1">
        <v>41935</v>
      </c>
      <c r="B340" t="s">
        <v>20</v>
      </c>
      <c r="C340" t="s">
        <v>88</v>
      </c>
      <c r="D340" t="s">
        <v>43</v>
      </c>
      <c r="E340" t="s">
        <v>44</v>
      </c>
      <c r="F340" t="s">
        <v>29</v>
      </c>
      <c r="G340" t="s">
        <v>36</v>
      </c>
      <c r="H340" s="2">
        <v>370</v>
      </c>
      <c r="I340" s="2">
        <v>222</v>
      </c>
      <c r="J340" s="2">
        <v>148</v>
      </c>
      <c r="K340" t="s">
        <v>46</v>
      </c>
      <c r="L340" t="s">
        <v>19</v>
      </c>
    </row>
    <row r="341" spans="1:12" x14ac:dyDescent="0.25">
      <c r="A341" s="1">
        <v>41935</v>
      </c>
      <c r="B341" t="s">
        <v>20</v>
      </c>
      <c r="C341" t="s">
        <v>95</v>
      </c>
      <c r="D341" t="s">
        <v>27</v>
      </c>
      <c r="E341" t="s">
        <v>28</v>
      </c>
      <c r="F341" t="s">
        <v>16</v>
      </c>
      <c r="G341" t="s">
        <v>84</v>
      </c>
      <c r="H341" s="2">
        <v>80</v>
      </c>
      <c r="I341" s="2">
        <v>44.8</v>
      </c>
      <c r="J341" s="2">
        <v>35.200000000000003</v>
      </c>
      <c r="K341" t="s">
        <v>58</v>
      </c>
      <c r="L341" t="s">
        <v>19</v>
      </c>
    </row>
    <row r="342" spans="1:12" x14ac:dyDescent="0.25">
      <c r="A342" s="1">
        <v>41935</v>
      </c>
      <c r="B342" t="s">
        <v>20</v>
      </c>
      <c r="C342" t="s">
        <v>98</v>
      </c>
      <c r="D342" t="s">
        <v>53</v>
      </c>
      <c r="E342" t="s">
        <v>28</v>
      </c>
      <c r="F342" t="s">
        <v>16</v>
      </c>
      <c r="G342" t="s">
        <v>49</v>
      </c>
      <c r="H342" s="2">
        <v>600</v>
      </c>
      <c r="I342" s="2">
        <v>335.99999999999994</v>
      </c>
      <c r="J342" s="2">
        <v>264.00000000000006</v>
      </c>
      <c r="K342" t="s">
        <v>31</v>
      </c>
      <c r="L342" t="s">
        <v>32</v>
      </c>
    </row>
    <row r="343" spans="1:12" x14ac:dyDescent="0.25">
      <c r="A343" s="1">
        <v>41936</v>
      </c>
      <c r="B343" t="s">
        <v>33</v>
      </c>
      <c r="C343" t="s">
        <v>42</v>
      </c>
      <c r="D343" t="s">
        <v>43</v>
      </c>
      <c r="E343" t="s">
        <v>44</v>
      </c>
      <c r="F343" t="s">
        <v>29</v>
      </c>
      <c r="G343" t="s">
        <v>61</v>
      </c>
      <c r="H343" s="2">
        <v>620</v>
      </c>
      <c r="I343" s="2">
        <v>403</v>
      </c>
      <c r="J343" s="2">
        <v>217</v>
      </c>
      <c r="K343" t="s">
        <v>65</v>
      </c>
      <c r="L343" t="s">
        <v>32</v>
      </c>
    </row>
    <row r="344" spans="1:12" x14ac:dyDescent="0.25">
      <c r="A344" s="1">
        <v>41937</v>
      </c>
      <c r="B344" t="s">
        <v>41</v>
      </c>
      <c r="C344" t="s">
        <v>100</v>
      </c>
      <c r="D344" t="s">
        <v>64</v>
      </c>
      <c r="E344" t="s">
        <v>44</v>
      </c>
      <c r="F344" t="s">
        <v>16</v>
      </c>
      <c r="G344" t="s">
        <v>24</v>
      </c>
      <c r="H344" s="2">
        <v>70</v>
      </c>
      <c r="I344" s="2">
        <v>46.2</v>
      </c>
      <c r="J344" s="2">
        <v>23.799999999999997</v>
      </c>
      <c r="K344" t="s">
        <v>68</v>
      </c>
      <c r="L344" t="s">
        <v>90</v>
      </c>
    </row>
    <row r="345" spans="1:12" x14ac:dyDescent="0.25">
      <c r="A345" s="1">
        <v>41938</v>
      </c>
      <c r="B345" t="s">
        <v>51</v>
      </c>
      <c r="C345" t="s">
        <v>78</v>
      </c>
      <c r="D345" t="s">
        <v>64</v>
      </c>
      <c r="E345" t="s">
        <v>44</v>
      </c>
      <c r="F345" t="s">
        <v>29</v>
      </c>
      <c r="G345" t="s">
        <v>61</v>
      </c>
      <c r="H345" s="2">
        <v>620</v>
      </c>
      <c r="I345" s="2">
        <v>403</v>
      </c>
      <c r="J345" s="2">
        <v>217</v>
      </c>
      <c r="K345" t="s">
        <v>46</v>
      </c>
      <c r="L345" t="s">
        <v>40</v>
      </c>
    </row>
    <row r="346" spans="1:12" x14ac:dyDescent="0.25">
      <c r="A346" s="1">
        <v>41939</v>
      </c>
      <c r="B346" t="s">
        <v>55</v>
      </c>
      <c r="C346" t="s">
        <v>107</v>
      </c>
      <c r="D346" t="s">
        <v>73</v>
      </c>
      <c r="E346" t="s">
        <v>23</v>
      </c>
      <c r="F346" t="s">
        <v>16</v>
      </c>
      <c r="G346" t="s">
        <v>84</v>
      </c>
      <c r="H346" s="2">
        <v>80</v>
      </c>
      <c r="I346" s="2">
        <v>46.4</v>
      </c>
      <c r="J346" s="2">
        <v>33.6</v>
      </c>
      <c r="K346" t="s">
        <v>74</v>
      </c>
      <c r="L346" t="s">
        <v>19</v>
      </c>
    </row>
    <row r="347" spans="1:12" x14ac:dyDescent="0.25">
      <c r="A347" s="1">
        <v>41940</v>
      </c>
      <c r="B347" t="s">
        <v>79</v>
      </c>
      <c r="C347" t="s">
        <v>121</v>
      </c>
      <c r="D347" t="s">
        <v>48</v>
      </c>
      <c r="E347" t="s">
        <v>15</v>
      </c>
      <c r="F347" t="s">
        <v>37</v>
      </c>
      <c r="G347" t="s">
        <v>81</v>
      </c>
      <c r="H347" s="2">
        <v>890</v>
      </c>
      <c r="I347" s="2">
        <v>373.79999999999995</v>
      </c>
      <c r="J347" s="2">
        <v>516.20000000000005</v>
      </c>
      <c r="K347" t="s">
        <v>50</v>
      </c>
      <c r="L347" t="s">
        <v>32</v>
      </c>
    </row>
    <row r="348" spans="1:12" x14ac:dyDescent="0.25">
      <c r="A348" s="1">
        <v>41941</v>
      </c>
      <c r="B348" t="s">
        <v>12</v>
      </c>
      <c r="C348" t="s">
        <v>72</v>
      </c>
      <c r="D348" t="s">
        <v>73</v>
      </c>
      <c r="E348" t="s">
        <v>23</v>
      </c>
      <c r="F348" t="s">
        <v>29</v>
      </c>
      <c r="G348" t="s">
        <v>89</v>
      </c>
      <c r="H348" s="2">
        <v>420</v>
      </c>
      <c r="I348" s="2">
        <v>218.4</v>
      </c>
      <c r="J348" s="2">
        <v>201.6</v>
      </c>
      <c r="K348" t="s">
        <v>25</v>
      </c>
      <c r="L348" t="s">
        <v>19</v>
      </c>
    </row>
    <row r="349" spans="1:12" x14ac:dyDescent="0.25">
      <c r="A349" s="1">
        <v>41941</v>
      </c>
      <c r="B349" t="s">
        <v>12</v>
      </c>
      <c r="C349" t="s">
        <v>94</v>
      </c>
      <c r="D349" t="s">
        <v>60</v>
      </c>
      <c r="E349" t="s">
        <v>23</v>
      </c>
      <c r="F349" t="s">
        <v>37</v>
      </c>
      <c r="G349" t="s">
        <v>57</v>
      </c>
      <c r="H349" s="2">
        <v>760</v>
      </c>
      <c r="I349" s="2">
        <v>319.19999999999993</v>
      </c>
      <c r="J349" s="2">
        <v>440.80000000000007</v>
      </c>
      <c r="K349" t="s">
        <v>62</v>
      </c>
      <c r="L349" t="s">
        <v>19</v>
      </c>
    </row>
    <row r="350" spans="1:12" x14ac:dyDescent="0.25">
      <c r="A350" s="1">
        <v>41942</v>
      </c>
      <c r="B350" t="s">
        <v>20</v>
      </c>
      <c r="C350" t="s">
        <v>76</v>
      </c>
      <c r="D350" t="s">
        <v>77</v>
      </c>
      <c r="E350" t="s">
        <v>44</v>
      </c>
      <c r="F350" t="s">
        <v>37</v>
      </c>
      <c r="G350" t="s">
        <v>81</v>
      </c>
      <c r="H350" s="2">
        <v>890</v>
      </c>
      <c r="I350" s="2">
        <v>445</v>
      </c>
      <c r="J350" s="2">
        <v>445</v>
      </c>
      <c r="K350" t="s">
        <v>46</v>
      </c>
      <c r="L350" t="s">
        <v>90</v>
      </c>
    </row>
    <row r="351" spans="1:12" x14ac:dyDescent="0.25">
      <c r="A351" s="1">
        <v>42671</v>
      </c>
      <c r="B351" t="s">
        <v>33</v>
      </c>
      <c r="C351" t="s">
        <v>66</v>
      </c>
      <c r="D351" t="s">
        <v>64</v>
      </c>
      <c r="E351" t="s">
        <v>44</v>
      </c>
      <c r="F351" t="s">
        <v>16</v>
      </c>
      <c r="G351" t="s">
        <v>84</v>
      </c>
      <c r="H351" s="2">
        <v>80</v>
      </c>
      <c r="I351" s="2">
        <v>48.8</v>
      </c>
      <c r="J351" s="2">
        <v>31.200000000000003</v>
      </c>
      <c r="K351" t="s">
        <v>68</v>
      </c>
      <c r="L351" t="s">
        <v>40</v>
      </c>
    </row>
    <row r="352" spans="1:12" x14ac:dyDescent="0.25">
      <c r="A352" s="1">
        <v>41943</v>
      </c>
      <c r="B352" t="s">
        <v>33</v>
      </c>
      <c r="C352" t="s">
        <v>119</v>
      </c>
      <c r="D352" t="s">
        <v>60</v>
      </c>
      <c r="E352" t="s">
        <v>23</v>
      </c>
      <c r="F352" t="s">
        <v>37</v>
      </c>
      <c r="G352" t="s">
        <v>106</v>
      </c>
      <c r="H352" s="2">
        <v>560</v>
      </c>
      <c r="I352" s="2">
        <v>235.19999999999996</v>
      </c>
      <c r="J352" s="2">
        <v>324.80000000000007</v>
      </c>
      <c r="K352" t="s">
        <v>25</v>
      </c>
      <c r="L352" t="s">
        <v>32</v>
      </c>
    </row>
    <row r="353" spans="1:12" x14ac:dyDescent="0.25">
      <c r="A353" s="1">
        <v>41944</v>
      </c>
      <c r="B353" t="s">
        <v>41</v>
      </c>
      <c r="C353" t="s">
        <v>63</v>
      </c>
      <c r="D353" t="s">
        <v>64</v>
      </c>
      <c r="E353" t="s">
        <v>44</v>
      </c>
      <c r="F353" t="s">
        <v>37</v>
      </c>
      <c r="G353" t="s">
        <v>81</v>
      </c>
      <c r="H353" s="2">
        <v>890</v>
      </c>
      <c r="I353" s="2">
        <v>445</v>
      </c>
      <c r="J353" s="2">
        <v>445</v>
      </c>
      <c r="K353" t="s">
        <v>85</v>
      </c>
      <c r="L353" t="s">
        <v>19</v>
      </c>
    </row>
    <row r="354" spans="1:12" x14ac:dyDescent="0.25">
      <c r="A354" s="1">
        <v>41945</v>
      </c>
      <c r="B354" t="s">
        <v>51</v>
      </c>
      <c r="C354" t="s">
        <v>100</v>
      </c>
      <c r="D354" t="s">
        <v>64</v>
      </c>
      <c r="E354" t="s">
        <v>44</v>
      </c>
      <c r="F354" t="s">
        <v>37</v>
      </c>
      <c r="G354" t="s">
        <v>38</v>
      </c>
      <c r="H354" s="2">
        <v>230</v>
      </c>
      <c r="I354" s="2">
        <v>103.49999999999999</v>
      </c>
      <c r="J354" s="2">
        <v>126.50000000000001</v>
      </c>
      <c r="K354" t="s">
        <v>82</v>
      </c>
      <c r="L354" t="s">
        <v>40</v>
      </c>
    </row>
    <row r="355" spans="1:12" x14ac:dyDescent="0.25">
      <c r="A355" s="1">
        <v>41945</v>
      </c>
      <c r="B355" t="s">
        <v>51</v>
      </c>
      <c r="C355" t="s">
        <v>42</v>
      </c>
      <c r="D355" t="s">
        <v>43</v>
      </c>
      <c r="E355" t="s">
        <v>44</v>
      </c>
      <c r="F355" t="s">
        <v>37</v>
      </c>
      <c r="G355" t="s">
        <v>38</v>
      </c>
      <c r="H355" s="2">
        <v>230</v>
      </c>
      <c r="I355" s="2">
        <v>103.49999999999999</v>
      </c>
      <c r="J355" s="2">
        <v>126.50000000000001</v>
      </c>
      <c r="K355" t="s">
        <v>85</v>
      </c>
      <c r="L355" t="s">
        <v>90</v>
      </c>
    </row>
    <row r="356" spans="1:12" x14ac:dyDescent="0.25">
      <c r="A356" s="1">
        <v>41946</v>
      </c>
      <c r="B356" t="s">
        <v>55</v>
      </c>
      <c r="C356" t="s">
        <v>120</v>
      </c>
      <c r="D356" t="s">
        <v>73</v>
      </c>
      <c r="E356" t="s">
        <v>23</v>
      </c>
      <c r="F356" t="s">
        <v>16</v>
      </c>
      <c r="G356" t="s">
        <v>49</v>
      </c>
      <c r="H356" s="2">
        <v>600</v>
      </c>
      <c r="I356" s="2">
        <v>348</v>
      </c>
      <c r="J356" s="2">
        <v>252</v>
      </c>
      <c r="K356" t="s">
        <v>74</v>
      </c>
      <c r="L356" t="s">
        <v>19</v>
      </c>
    </row>
    <row r="357" spans="1:12" x14ac:dyDescent="0.25">
      <c r="A357" s="1">
        <v>41946</v>
      </c>
      <c r="B357" t="s">
        <v>55</v>
      </c>
      <c r="C357" t="s">
        <v>69</v>
      </c>
      <c r="D357" t="s">
        <v>35</v>
      </c>
      <c r="E357" t="s">
        <v>28</v>
      </c>
      <c r="F357" t="s">
        <v>37</v>
      </c>
      <c r="G357" t="s">
        <v>81</v>
      </c>
      <c r="H357" s="2">
        <v>890</v>
      </c>
      <c r="I357" s="2">
        <v>400.49999999999994</v>
      </c>
      <c r="J357" s="2">
        <v>489.50000000000006</v>
      </c>
      <c r="K357" t="s">
        <v>31</v>
      </c>
      <c r="L357" t="s">
        <v>19</v>
      </c>
    </row>
    <row r="358" spans="1:12" x14ac:dyDescent="0.25">
      <c r="A358" s="1">
        <v>41948</v>
      </c>
      <c r="B358" t="s">
        <v>12</v>
      </c>
      <c r="C358" t="s">
        <v>87</v>
      </c>
      <c r="D358" t="s">
        <v>43</v>
      </c>
      <c r="E358" t="s">
        <v>44</v>
      </c>
      <c r="F358" t="s">
        <v>16</v>
      </c>
      <c r="G358" t="s">
        <v>24</v>
      </c>
      <c r="H358" s="2">
        <v>70</v>
      </c>
      <c r="I358" s="2">
        <v>46.2</v>
      </c>
      <c r="J358" s="2">
        <v>23.799999999999997</v>
      </c>
      <c r="K358" t="s">
        <v>46</v>
      </c>
      <c r="L358" t="s">
        <v>40</v>
      </c>
    </row>
    <row r="359" spans="1:12" x14ac:dyDescent="0.25">
      <c r="A359" s="1">
        <v>41948</v>
      </c>
      <c r="B359" t="s">
        <v>12</v>
      </c>
      <c r="C359" t="s">
        <v>76</v>
      </c>
      <c r="D359" t="s">
        <v>77</v>
      </c>
      <c r="E359" t="s">
        <v>44</v>
      </c>
      <c r="F359" t="s">
        <v>16</v>
      </c>
      <c r="G359" t="s">
        <v>49</v>
      </c>
      <c r="H359" s="2">
        <v>600</v>
      </c>
      <c r="I359" s="2">
        <v>366</v>
      </c>
      <c r="J359" s="2">
        <v>234</v>
      </c>
      <c r="K359" t="s">
        <v>46</v>
      </c>
      <c r="L359" t="s">
        <v>40</v>
      </c>
    </row>
    <row r="360" spans="1:12" x14ac:dyDescent="0.25">
      <c r="A360" s="1">
        <v>41949</v>
      </c>
      <c r="B360" t="s">
        <v>20</v>
      </c>
      <c r="C360" t="s">
        <v>69</v>
      </c>
      <c r="D360" t="s">
        <v>35</v>
      </c>
      <c r="E360" t="s">
        <v>28</v>
      </c>
      <c r="F360" t="s">
        <v>29</v>
      </c>
      <c r="G360" t="s">
        <v>36</v>
      </c>
      <c r="H360" s="2">
        <v>370</v>
      </c>
      <c r="I360" s="2">
        <v>203.49999999999997</v>
      </c>
      <c r="J360" s="2">
        <v>166.50000000000003</v>
      </c>
      <c r="K360" t="s">
        <v>31</v>
      </c>
      <c r="L360" t="s">
        <v>40</v>
      </c>
    </row>
    <row r="361" spans="1:12" x14ac:dyDescent="0.25">
      <c r="A361" s="1">
        <v>41949</v>
      </c>
      <c r="B361" t="s">
        <v>20</v>
      </c>
      <c r="C361" t="s">
        <v>118</v>
      </c>
      <c r="D361" t="s">
        <v>35</v>
      </c>
      <c r="E361" t="s">
        <v>28</v>
      </c>
      <c r="F361" t="s">
        <v>16</v>
      </c>
      <c r="G361" t="s">
        <v>84</v>
      </c>
      <c r="H361" s="2">
        <v>80</v>
      </c>
      <c r="I361" s="2">
        <v>44.8</v>
      </c>
      <c r="J361" s="2">
        <v>35.200000000000003</v>
      </c>
      <c r="K361" t="s">
        <v>31</v>
      </c>
      <c r="L361" t="s">
        <v>90</v>
      </c>
    </row>
    <row r="362" spans="1:12" x14ac:dyDescent="0.25">
      <c r="A362" s="1">
        <v>41950</v>
      </c>
      <c r="B362" t="s">
        <v>33</v>
      </c>
      <c r="C362" t="s">
        <v>87</v>
      </c>
      <c r="D362" t="s">
        <v>43</v>
      </c>
      <c r="E362" t="s">
        <v>44</v>
      </c>
      <c r="F362" t="s">
        <v>37</v>
      </c>
      <c r="G362" t="s">
        <v>38</v>
      </c>
      <c r="H362" s="2">
        <v>230</v>
      </c>
      <c r="I362" s="2">
        <v>103.49999999999999</v>
      </c>
      <c r="J362" s="2">
        <v>126.50000000000001</v>
      </c>
      <c r="K362" t="s">
        <v>65</v>
      </c>
      <c r="L362" t="s">
        <v>19</v>
      </c>
    </row>
    <row r="363" spans="1:12" x14ac:dyDescent="0.25">
      <c r="A363" s="1">
        <v>41951</v>
      </c>
      <c r="B363" t="s">
        <v>41</v>
      </c>
      <c r="C363" t="s">
        <v>114</v>
      </c>
      <c r="D363" t="s">
        <v>60</v>
      </c>
      <c r="E363" t="s">
        <v>23</v>
      </c>
      <c r="F363" t="s">
        <v>29</v>
      </c>
      <c r="G363" t="s">
        <v>89</v>
      </c>
      <c r="H363" s="2">
        <v>420</v>
      </c>
      <c r="I363" s="2">
        <v>218.4</v>
      </c>
      <c r="J363" s="2">
        <v>201.6</v>
      </c>
      <c r="K363" t="s">
        <v>74</v>
      </c>
      <c r="L363" t="s">
        <v>90</v>
      </c>
    </row>
    <row r="364" spans="1:12" x14ac:dyDescent="0.25">
      <c r="A364" s="1">
        <v>41951</v>
      </c>
      <c r="B364" t="s">
        <v>41</v>
      </c>
      <c r="C364" t="s">
        <v>75</v>
      </c>
      <c r="D364" t="s">
        <v>53</v>
      </c>
      <c r="E364" t="s">
        <v>28</v>
      </c>
      <c r="F364" t="s">
        <v>29</v>
      </c>
      <c r="G364" t="s">
        <v>70</v>
      </c>
      <c r="H364" s="2">
        <v>560</v>
      </c>
      <c r="I364" s="2">
        <v>307.99999999999994</v>
      </c>
      <c r="J364" s="2">
        <v>252.00000000000006</v>
      </c>
      <c r="K364" t="s">
        <v>54</v>
      </c>
      <c r="L364" t="s">
        <v>19</v>
      </c>
    </row>
    <row r="365" spans="1:12" x14ac:dyDescent="0.25">
      <c r="A365" s="1">
        <v>41951</v>
      </c>
      <c r="B365" t="s">
        <v>41</v>
      </c>
      <c r="C365" t="s">
        <v>91</v>
      </c>
      <c r="D365" t="s">
        <v>27</v>
      </c>
      <c r="E365" t="s">
        <v>28</v>
      </c>
      <c r="F365" t="s">
        <v>29</v>
      </c>
      <c r="G365" t="s">
        <v>89</v>
      </c>
      <c r="H365" s="2">
        <v>420</v>
      </c>
      <c r="I365" s="2">
        <v>210</v>
      </c>
      <c r="J365" s="2">
        <v>210</v>
      </c>
      <c r="K365" t="s">
        <v>31</v>
      </c>
      <c r="L365" t="s">
        <v>19</v>
      </c>
    </row>
    <row r="366" spans="1:12" x14ac:dyDescent="0.25">
      <c r="A366" s="1">
        <v>41952</v>
      </c>
      <c r="B366" t="s">
        <v>51</v>
      </c>
      <c r="C366" t="s">
        <v>119</v>
      </c>
      <c r="D366" t="s">
        <v>60</v>
      </c>
      <c r="E366" t="s">
        <v>23</v>
      </c>
      <c r="F366" t="s">
        <v>37</v>
      </c>
      <c r="G366" t="s">
        <v>81</v>
      </c>
      <c r="H366" s="2">
        <v>890</v>
      </c>
      <c r="I366" s="2">
        <v>418.29999999999995</v>
      </c>
      <c r="J366" s="2">
        <v>471.70000000000005</v>
      </c>
      <c r="K366" t="s">
        <v>62</v>
      </c>
      <c r="L366" t="s">
        <v>32</v>
      </c>
    </row>
    <row r="367" spans="1:12" x14ac:dyDescent="0.25">
      <c r="A367" s="1">
        <v>41953</v>
      </c>
      <c r="B367" t="s">
        <v>55</v>
      </c>
      <c r="C367" t="s">
        <v>96</v>
      </c>
      <c r="D367" t="s">
        <v>77</v>
      </c>
      <c r="E367" t="s">
        <v>44</v>
      </c>
      <c r="F367" t="s">
        <v>16</v>
      </c>
      <c r="G367" t="s">
        <v>67</v>
      </c>
      <c r="H367" s="2">
        <v>230</v>
      </c>
      <c r="I367" s="2">
        <v>151.80000000000001</v>
      </c>
      <c r="J367" s="2">
        <v>78.199999999999989</v>
      </c>
      <c r="K367" t="s">
        <v>68</v>
      </c>
      <c r="L367" t="s">
        <v>19</v>
      </c>
    </row>
    <row r="368" spans="1:12" x14ac:dyDescent="0.25">
      <c r="A368" s="1">
        <v>41954</v>
      </c>
      <c r="B368" t="s">
        <v>79</v>
      </c>
      <c r="C368" t="s">
        <v>130</v>
      </c>
      <c r="D368" t="s">
        <v>14</v>
      </c>
      <c r="E368" t="s">
        <v>15</v>
      </c>
      <c r="F368" t="s">
        <v>29</v>
      </c>
      <c r="G368" t="s">
        <v>36</v>
      </c>
      <c r="H368" s="2">
        <v>370</v>
      </c>
      <c r="I368" s="2">
        <v>192.4</v>
      </c>
      <c r="J368" s="2">
        <v>177.6</v>
      </c>
      <c r="K368" t="s">
        <v>50</v>
      </c>
      <c r="L368" t="s">
        <v>90</v>
      </c>
    </row>
    <row r="369" spans="1:12" x14ac:dyDescent="0.25">
      <c r="A369" s="1">
        <v>41955</v>
      </c>
      <c r="B369" t="s">
        <v>12</v>
      </c>
      <c r="C369" t="s">
        <v>131</v>
      </c>
      <c r="D369" t="s">
        <v>60</v>
      </c>
      <c r="E369" t="s">
        <v>23</v>
      </c>
      <c r="F369" t="s">
        <v>16</v>
      </c>
      <c r="G369" t="s">
        <v>67</v>
      </c>
      <c r="H369" s="2">
        <v>230</v>
      </c>
      <c r="I369" s="2">
        <v>144.9</v>
      </c>
      <c r="J369" s="2">
        <v>85.1</v>
      </c>
      <c r="K369" t="s">
        <v>74</v>
      </c>
      <c r="L369" t="s">
        <v>19</v>
      </c>
    </row>
    <row r="370" spans="1:12" x14ac:dyDescent="0.25">
      <c r="A370" s="1">
        <v>41956</v>
      </c>
      <c r="B370" t="s">
        <v>20</v>
      </c>
      <c r="C370" t="s">
        <v>63</v>
      </c>
      <c r="D370" t="s">
        <v>64</v>
      </c>
      <c r="E370" t="s">
        <v>44</v>
      </c>
      <c r="F370" t="s">
        <v>16</v>
      </c>
      <c r="G370" t="s">
        <v>84</v>
      </c>
      <c r="H370" s="2">
        <v>80</v>
      </c>
      <c r="I370" s="2">
        <v>48.8</v>
      </c>
      <c r="J370" s="2">
        <v>31.200000000000003</v>
      </c>
      <c r="K370" t="s">
        <v>46</v>
      </c>
      <c r="L370" t="s">
        <v>90</v>
      </c>
    </row>
    <row r="371" spans="1:12" x14ac:dyDescent="0.25">
      <c r="A371" s="1">
        <v>41956</v>
      </c>
      <c r="B371" t="s">
        <v>20</v>
      </c>
      <c r="C371" t="s">
        <v>59</v>
      </c>
      <c r="D371" t="s">
        <v>60</v>
      </c>
      <c r="E371" t="s">
        <v>23</v>
      </c>
      <c r="F371" t="s">
        <v>16</v>
      </c>
      <c r="G371" t="s">
        <v>24</v>
      </c>
      <c r="H371" s="2">
        <v>70</v>
      </c>
      <c r="I371" s="2">
        <v>44.1</v>
      </c>
      <c r="J371" s="2">
        <v>25.9</v>
      </c>
      <c r="K371" t="s">
        <v>25</v>
      </c>
      <c r="L371" t="s">
        <v>40</v>
      </c>
    </row>
    <row r="372" spans="1:12" x14ac:dyDescent="0.25">
      <c r="A372" s="1">
        <v>41956</v>
      </c>
      <c r="B372" t="s">
        <v>20</v>
      </c>
      <c r="C372" t="s">
        <v>111</v>
      </c>
      <c r="D372" t="s">
        <v>43</v>
      </c>
      <c r="E372" t="s">
        <v>44</v>
      </c>
      <c r="F372" t="s">
        <v>37</v>
      </c>
      <c r="G372" t="s">
        <v>45</v>
      </c>
      <c r="H372" s="2">
        <v>1650</v>
      </c>
      <c r="I372" s="2">
        <v>577.5</v>
      </c>
      <c r="J372" s="2">
        <v>1072.5</v>
      </c>
      <c r="K372" t="s">
        <v>82</v>
      </c>
      <c r="L372" t="s">
        <v>90</v>
      </c>
    </row>
    <row r="373" spans="1:12" x14ac:dyDescent="0.25">
      <c r="A373" s="1">
        <v>41958</v>
      </c>
      <c r="B373" t="s">
        <v>41</v>
      </c>
      <c r="C373" t="s">
        <v>100</v>
      </c>
      <c r="D373" t="s">
        <v>64</v>
      </c>
      <c r="E373" t="s">
        <v>44</v>
      </c>
      <c r="F373" t="s">
        <v>16</v>
      </c>
      <c r="G373" t="s">
        <v>49</v>
      </c>
      <c r="H373" s="2">
        <v>600</v>
      </c>
      <c r="I373" s="2">
        <v>366</v>
      </c>
      <c r="J373" s="2">
        <v>234</v>
      </c>
      <c r="K373" t="s">
        <v>68</v>
      </c>
      <c r="L373" t="s">
        <v>40</v>
      </c>
    </row>
    <row r="374" spans="1:12" x14ac:dyDescent="0.25">
      <c r="A374" s="1">
        <v>41959</v>
      </c>
      <c r="B374" t="s">
        <v>51</v>
      </c>
      <c r="C374" t="s">
        <v>112</v>
      </c>
      <c r="D374" t="s">
        <v>77</v>
      </c>
      <c r="E374" t="s">
        <v>44</v>
      </c>
      <c r="F374" t="s">
        <v>16</v>
      </c>
      <c r="G374" t="s">
        <v>67</v>
      </c>
      <c r="H374" s="2">
        <v>230</v>
      </c>
      <c r="I374" s="2">
        <v>144.9</v>
      </c>
      <c r="J374" s="2">
        <v>85.1</v>
      </c>
      <c r="K374" t="s">
        <v>46</v>
      </c>
      <c r="L374" t="s">
        <v>90</v>
      </c>
    </row>
    <row r="375" spans="1:12" x14ac:dyDescent="0.25">
      <c r="A375" s="1">
        <v>41959</v>
      </c>
      <c r="B375" t="s">
        <v>51</v>
      </c>
      <c r="C375" t="s">
        <v>96</v>
      </c>
      <c r="D375" t="s">
        <v>77</v>
      </c>
      <c r="E375" t="s">
        <v>44</v>
      </c>
      <c r="F375" t="s">
        <v>16</v>
      </c>
      <c r="G375" t="s">
        <v>49</v>
      </c>
      <c r="H375" s="2">
        <v>600</v>
      </c>
      <c r="I375" s="2">
        <v>366</v>
      </c>
      <c r="J375" s="2">
        <v>234</v>
      </c>
      <c r="K375" t="s">
        <v>46</v>
      </c>
      <c r="L375" t="s">
        <v>19</v>
      </c>
    </row>
    <row r="376" spans="1:12" x14ac:dyDescent="0.25">
      <c r="A376" s="1">
        <v>41960</v>
      </c>
      <c r="B376" t="s">
        <v>55</v>
      </c>
      <c r="C376" t="s">
        <v>52</v>
      </c>
      <c r="D376" t="s">
        <v>53</v>
      </c>
      <c r="E376" t="s">
        <v>28</v>
      </c>
      <c r="F376" t="s">
        <v>29</v>
      </c>
      <c r="G376" t="s">
        <v>61</v>
      </c>
      <c r="H376" s="2">
        <v>620</v>
      </c>
      <c r="I376" s="2">
        <v>372</v>
      </c>
      <c r="J376" s="2">
        <v>248</v>
      </c>
      <c r="K376" t="s">
        <v>31</v>
      </c>
      <c r="L376" t="s">
        <v>40</v>
      </c>
    </row>
    <row r="377" spans="1:12" x14ac:dyDescent="0.25">
      <c r="A377" s="1">
        <v>41961</v>
      </c>
      <c r="B377" t="s">
        <v>79</v>
      </c>
      <c r="C377" t="s">
        <v>52</v>
      </c>
      <c r="D377" t="s">
        <v>53</v>
      </c>
      <c r="E377" t="s">
        <v>28</v>
      </c>
      <c r="F377" t="s">
        <v>16</v>
      </c>
      <c r="G377" t="s">
        <v>24</v>
      </c>
      <c r="H377" s="2">
        <v>70</v>
      </c>
      <c r="I377" s="2">
        <v>42.699999999999996</v>
      </c>
      <c r="J377" s="2">
        <v>27.300000000000004</v>
      </c>
      <c r="K377" t="s">
        <v>31</v>
      </c>
      <c r="L377" t="s">
        <v>19</v>
      </c>
    </row>
    <row r="378" spans="1:12" x14ac:dyDescent="0.25">
      <c r="A378" s="1">
        <v>41962</v>
      </c>
      <c r="B378" t="s">
        <v>12</v>
      </c>
      <c r="C378" t="s">
        <v>111</v>
      </c>
      <c r="D378" t="s">
        <v>43</v>
      </c>
      <c r="E378" t="s">
        <v>44</v>
      </c>
      <c r="F378" t="s">
        <v>16</v>
      </c>
      <c r="G378" t="s">
        <v>84</v>
      </c>
      <c r="H378" s="2">
        <v>80</v>
      </c>
      <c r="I378" s="2">
        <v>48.8</v>
      </c>
      <c r="J378" s="2">
        <v>31.200000000000003</v>
      </c>
      <c r="K378" t="s">
        <v>65</v>
      </c>
      <c r="L378" t="s">
        <v>19</v>
      </c>
    </row>
    <row r="379" spans="1:12" x14ac:dyDescent="0.25">
      <c r="A379" s="1">
        <v>41963</v>
      </c>
      <c r="B379" t="s">
        <v>20</v>
      </c>
      <c r="C379" t="s">
        <v>78</v>
      </c>
      <c r="D379" t="s">
        <v>64</v>
      </c>
      <c r="E379" t="s">
        <v>44</v>
      </c>
      <c r="F379" t="s">
        <v>29</v>
      </c>
      <c r="G379" t="s">
        <v>30</v>
      </c>
      <c r="H379" s="2">
        <v>150</v>
      </c>
      <c r="I379" s="2">
        <v>75</v>
      </c>
      <c r="J379" s="2">
        <v>75</v>
      </c>
      <c r="K379" t="s">
        <v>68</v>
      </c>
      <c r="L379" t="s">
        <v>90</v>
      </c>
    </row>
    <row r="380" spans="1:12" x14ac:dyDescent="0.25">
      <c r="A380" s="1">
        <v>41963</v>
      </c>
      <c r="B380" t="s">
        <v>20</v>
      </c>
      <c r="C380" t="s">
        <v>42</v>
      </c>
      <c r="D380" t="s">
        <v>43</v>
      </c>
      <c r="E380" t="s">
        <v>44</v>
      </c>
      <c r="F380" t="s">
        <v>37</v>
      </c>
      <c r="G380" t="s">
        <v>38</v>
      </c>
      <c r="H380" s="2">
        <v>230</v>
      </c>
      <c r="I380" s="2">
        <v>103.49999999999999</v>
      </c>
      <c r="J380" s="2">
        <v>126.50000000000001</v>
      </c>
      <c r="K380" t="s">
        <v>46</v>
      </c>
      <c r="L380" t="s">
        <v>19</v>
      </c>
    </row>
    <row r="381" spans="1:12" x14ac:dyDescent="0.25">
      <c r="A381" s="1">
        <v>41963</v>
      </c>
      <c r="B381" t="s">
        <v>20</v>
      </c>
      <c r="C381" t="s">
        <v>59</v>
      </c>
      <c r="D381" t="s">
        <v>60</v>
      </c>
      <c r="E381" t="s">
        <v>23</v>
      </c>
      <c r="F381" t="s">
        <v>37</v>
      </c>
      <c r="G381" t="s">
        <v>38</v>
      </c>
      <c r="H381" s="2">
        <v>230</v>
      </c>
      <c r="I381" s="2">
        <v>96.59999999999998</v>
      </c>
      <c r="J381" s="2">
        <v>133.40000000000003</v>
      </c>
      <c r="K381" t="s">
        <v>39</v>
      </c>
      <c r="L381" t="s">
        <v>32</v>
      </c>
    </row>
    <row r="382" spans="1:12" x14ac:dyDescent="0.25">
      <c r="A382" s="1">
        <v>41964</v>
      </c>
      <c r="B382" t="s">
        <v>33</v>
      </c>
      <c r="C382" t="s">
        <v>93</v>
      </c>
      <c r="D382" t="s">
        <v>35</v>
      </c>
      <c r="E382" t="s">
        <v>28</v>
      </c>
      <c r="F382" t="s">
        <v>16</v>
      </c>
      <c r="G382" t="s">
        <v>84</v>
      </c>
      <c r="H382" s="2">
        <v>80</v>
      </c>
      <c r="I382" s="2">
        <v>44.8</v>
      </c>
      <c r="J382" s="2">
        <v>35.200000000000003</v>
      </c>
      <c r="K382" t="s">
        <v>31</v>
      </c>
      <c r="L382" t="s">
        <v>19</v>
      </c>
    </row>
    <row r="383" spans="1:12" x14ac:dyDescent="0.25">
      <c r="A383" s="1">
        <v>41964</v>
      </c>
      <c r="B383" t="s">
        <v>33</v>
      </c>
      <c r="C383" t="s">
        <v>91</v>
      </c>
      <c r="D383" t="s">
        <v>27</v>
      </c>
      <c r="E383" t="s">
        <v>28</v>
      </c>
      <c r="F383" t="s">
        <v>29</v>
      </c>
      <c r="G383" t="s">
        <v>89</v>
      </c>
      <c r="H383" s="2">
        <v>420</v>
      </c>
      <c r="I383" s="2">
        <v>210</v>
      </c>
      <c r="J383" s="2">
        <v>210</v>
      </c>
      <c r="K383" t="s">
        <v>31</v>
      </c>
      <c r="L383" t="s">
        <v>90</v>
      </c>
    </row>
    <row r="384" spans="1:12" x14ac:dyDescent="0.25">
      <c r="A384" s="1">
        <v>41964</v>
      </c>
      <c r="B384" t="s">
        <v>33</v>
      </c>
      <c r="C384" t="s">
        <v>69</v>
      </c>
      <c r="D384" t="s">
        <v>35</v>
      </c>
      <c r="E384" t="s">
        <v>28</v>
      </c>
      <c r="F384" t="s">
        <v>37</v>
      </c>
      <c r="G384" t="s">
        <v>45</v>
      </c>
      <c r="H384" s="2">
        <v>1650</v>
      </c>
      <c r="I384" s="2">
        <v>494.99999999999989</v>
      </c>
      <c r="J384" s="2">
        <v>1155</v>
      </c>
      <c r="K384" t="s">
        <v>54</v>
      </c>
      <c r="L384" t="s">
        <v>90</v>
      </c>
    </row>
    <row r="385" spans="1:12" x14ac:dyDescent="0.25">
      <c r="A385" s="1">
        <v>41965</v>
      </c>
      <c r="B385" t="s">
        <v>41</v>
      </c>
      <c r="C385" t="s">
        <v>98</v>
      </c>
      <c r="D385" t="s">
        <v>53</v>
      </c>
      <c r="E385" t="s">
        <v>28</v>
      </c>
      <c r="F385" t="s">
        <v>29</v>
      </c>
      <c r="G385" t="s">
        <v>89</v>
      </c>
      <c r="H385" s="2">
        <v>420</v>
      </c>
      <c r="I385" s="2">
        <v>210</v>
      </c>
      <c r="J385" s="2">
        <v>210</v>
      </c>
      <c r="K385" t="s">
        <v>58</v>
      </c>
      <c r="L385" t="s">
        <v>19</v>
      </c>
    </row>
    <row r="386" spans="1:12" x14ac:dyDescent="0.25">
      <c r="A386" s="1">
        <v>41965</v>
      </c>
      <c r="B386" t="s">
        <v>41</v>
      </c>
      <c r="C386" t="s">
        <v>110</v>
      </c>
      <c r="D386" t="s">
        <v>22</v>
      </c>
      <c r="E386" t="s">
        <v>23</v>
      </c>
      <c r="F386" t="s">
        <v>16</v>
      </c>
      <c r="G386" t="s">
        <v>84</v>
      </c>
      <c r="H386" s="2">
        <v>80</v>
      </c>
      <c r="I386" s="2">
        <v>46.4</v>
      </c>
      <c r="J386" s="2">
        <v>33.6</v>
      </c>
      <c r="K386" t="s">
        <v>25</v>
      </c>
      <c r="L386" t="s">
        <v>19</v>
      </c>
    </row>
    <row r="387" spans="1:12" x14ac:dyDescent="0.25">
      <c r="A387" s="1">
        <v>41965</v>
      </c>
      <c r="B387" t="s">
        <v>41</v>
      </c>
      <c r="C387" t="s">
        <v>80</v>
      </c>
      <c r="D387" t="s">
        <v>53</v>
      </c>
      <c r="E387" t="s">
        <v>28</v>
      </c>
      <c r="F387" t="s">
        <v>37</v>
      </c>
      <c r="G387" t="s">
        <v>106</v>
      </c>
      <c r="H387" s="2">
        <v>560</v>
      </c>
      <c r="I387" s="2">
        <v>223.99999999999994</v>
      </c>
      <c r="J387" s="2">
        <v>336.00000000000006</v>
      </c>
      <c r="K387" t="s">
        <v>31</v>
      </c>
      <c r="L387" t="s">
        <v>19</v>
      </c>
    </row>
    <row r="388" spans="1:12" x14ac:dyDescent="0.25">
      <c r="A388" s="1">
        <v>41966</v>
      </c>
      <c r="B388" t="s">
        <v>51</v>
      </c>
      <c r="C388" t="s">
        <v>88</v>
      </c>
      <c r="D388" t="s">
        <v>43</v>
      </c>
      <c r="E388" t="s">
        <v>44</v>
      </c>
      <c r="F388" t="s">
        <v>37</v>
      </c>
      <c r="G388" t="s">
        <v>106</v>
      </c>
      <c r="H388" s="2">
        <v>560</v>
      </c>
      <c r="I388" s="2">
        <v>251.99999999999997</v>
      </c>
      <c r="J388" s="2">
        <v>308</v>
      </c>
      <c r="K388" t="s">
        <v>46</v>
      </c>
      <c r="L388" t="s">
        <v>32</v>
      </c>
    </row>
    <row r="389" spans="1:12" x14ac:dyDescent="0.25">
      <c r="A389" s="1">
        <v>41967</v>
      </c>
      <c r="B389" t="s">
        <v>55</v>
      </c>
      <c r="C389" t="s">
        <v>100</v>
      </c>
      <c r="D389" t="s">
        <v>64</v>
      </c>
      <c r="E389" t="s">
        <v>44</v>
      </c>
      <c r="F389" t="s">
        <v>16</v>
      </c>
      <c r="G389" t="s">
        <v>49</v>
      </c>
      <c r="H389" s="2">
        <v>600</v>
      </c>
      <c r="I389" s="2">
        <v>366</v>
      </c>
      <c r="J389" s="2">
        <v>234</v>
      </c>
      <c r="K389" t="s">
        <v>68</v>
      </c>
      <c r="L389" t="s">
        <v>90</v>
      </c>
    </row>
    <row r="390" spans="1:12" x14ac:dyDescent="0.25">
      <c r="A390" s="1">
        <v>41967</v>
      </c>
      <c r="B390" t="s">
        <v>55</v>
      </c>
      <c r="C390" t="s">
        <v>56</v>
      </c>
      <c r="D390" t="s">
        <v>27</v>
      </c>
      <c r="E390" t="s">
        <v>28</v>
      </c>
      <c r="F390" t="s">
        <v>29</v>
      </c>
      <c r="G390" t="s">
        <v>61</v>
      </c>
      <c r="H390" s="2">
        <v>620</v>
      </c>
      <c r="I390" s="2">
        <v>372</v>
      </c>
      <c r="J390" s="2">
        <v>248</v>
      </c>
      <c r="K390" t="s">
        <v>31</v>
      </c>
      <c r="L390" t="s">
        <v>40</v>
      </c>
    </row>
    <row r="391" spans="1:12" x14ac:dyDescent="0.25">
      <c r="A391" s="1">
        <v>41968</v>
      </c>
      <c r="B391" t="s">
        <v>79</v>
      </c>
      <c r="C391" t="s">
        <v>108</v>
      </c>
      <c r="D391" t="s">
        <v>14</v>
      </c>
      <c r="E391" t="s">
        <v>15</v>
      </c>
      <c r="F391" t="s">
        <v>37</v>
      </c>
      <c r="G391" t="s">
        <v>57</v>
      </c>
      <c r="H391" s="2">
        <v>760</v>
      </c>
      <c r="I391" s="2">
        <v>281.19999999999993</v>
      </c>
      <c r="J391" s="2">
        <v>478.80000000000007</v>
      </c>
      <c r="K391" t="s">
        <v>18</v>
      </c>
      <c r="L391" t="s">
        <v>32</v>
      </c>
    </row>
    <row r="392" spans="1:12" x14ac:dyDescent="0.25">
      <c r="A392" s="1">
        <v>41970</v>
      </c>
      <c r="B392" t="s">
        <v>20</v>
      </c>
      <c r="C392" t="s">
        <v>63</v>
      </c>
      <c r="D392" t="s">
        <v>64</v>
      </c>
      <c r="E392" t="s">
        <v>44</v>
      </c>
      <c r="F392" t="s">
        <v>16</v>
      </c>
      <c r="G392" t="s">
        <v>24</v>
      </c>
      <c r="H392" s="2">
        <v>70</v>
      </c>
      <c r="I392" s="2">
        <v>46.2</v>
      </c>
      <c r="J392" s="2">
        <v>23.799999999999997</v>
      </c>
      <c r="K392" t="s">
        <v>85</v>
      </c>
      <c r="L392" t="s">
        <v>40</v>
      </c>
    </row>
    <row r="393" spans="1:12" x14ac:dyDescent="0.25">
      <c r="A393" s="1">
        <v>41970</v>
      </c>
      <c r="B393" t="s">
        <v>20</v>
      </c>
      <c r="C393" t="s">
        <v>112</v>
      </c>
      <c r="D393" t="s">
        <v>77</v>
      </c>
      <c r="E393" t="s">
        <v>44</v>
      </c>
      <c r="F393" t="s">
        <v>16</v>
      </c>
      <c r="G393" t="s">
        <v>84</v>
      </c>
      <c r="H393" s="2">
        <v>80</v>
      </c>
      <c r="I393" s="2">
        <v>48.8</v>
      </c>
      <c r="J393" s="2">
        <v>31.200000000000003</v>
      </c>
      <c r="K393" t="s">
        <v>85</v>
      </c>
      <c r="L393" t="s">
        <v>19</v>
      </c>
    </row>
    <row r="394" spans="1:12" x14ac:dyDescent="0.25">
      <c r="A394" s="1">
        <v>41970</v>
      </c>
      <c r="B394" t="s">
        <v>20</v>
      </c>
      <c r="C394" t="s">
        <v>103</v>
      </c>
      <c r="D394" t="s">
        <v>43</v>
      </c>
      <c r="E394" t="s">
        <v>44</v>
      </c>
      <c r="F394" t="s">
        <v>16</v>
      </c>
      <c r="G394" t="s">
        <v>67</v>
      </c>
      <c r="H394" s="2">
        <v>230</v>
      </c>
      <c r="I394" s="2">
        <v>144.9</v>
      </c>
      <c r="J394" s="2">
        <v>85.1</v>
      </c>
      <c r="K394" t="s">
        <v>85</v>
      </c>
      <c r="L394" t="s">
        <v>90</v>
      </c>
    </row>
    <row r="395" spans="1:12" x14ac:dyDescent="0.25">
      <c r="A395" s="1">
        <v>42698</v>
      </c>
      <c r="B395" t="s">
        <v>20</v>
      </c>
      <c r="C395" t="s">
        <v>113</v>
      </c>
      <c r="D395" t="s">
        <v>73</v>
      </c>
      <c r="E395" t="s">
        <v>23</v>
      </c>
      <c r="F395" t="s">
        <v>29</v>
      </c>
      <c r="G395" t="s">
        <v>70</v>
      </c>
      <c r="H395" s="2">
        <v>560</v>
      </c>
      <c r="I395" s="2">
        <v>319.2</v>
      </c>
      <c r="J395" s="2">
        <v>240.8</v>
      </c>
      <c r="K395" t="s">
        <v>25</v>
      </c>
      <c r="L395" t="s">
        <v>19</v>
      </c>
    </row>
    <row r="396" spans="1:12" x14ac:dyDescent="0.25">
      <c r="A396" s="1">
        <v>41970</v>
      </c>
      <c r="B396" t="s">
        <v>20</v>
      </c>
      <c r="C396" t="s">
        <v>112</v>
      </c>
      <c r="D396" t="s">
        <v>77</v>
      </c>
      <c r="E396" t="s">
        <v>44</v>
      </c>
      <c r="F396" t="s">
        <v>29</v>
      </c>
      <c r="G396" t="s">
        <v>36</v>
      </c>
      <c r="H396" s="2">
        <v>370</v>
      </c>
      <c r="I396" s="2">
        <v>222</v>
      </c>
      <c r="J396" s="2">
        <v>148</v>
      </c>
      <c r="K396" t="s">
        <v>46</v>
      </c>
      <c r="L396" t="s">
        <v>19</v>
      </c>
    </row>
    <row r="397" spans="1:12" x14ac:dyDescent="0.25">
      <c r="A397" s="1">
        <v>41970</v>
      </c>
      <c r="B397" t="s">
        <v>20</v>
      </c>
      <c r="C397" t="s">
        <v>76</v>
      </c>
      <c r="D397" t="s">
        <v>77</v>
      </c>
      <c r="E397" t="s">
        <v>44</v>
      </c>
      <c r="F397" t="s">
        <v>29</v>
      </c>
      <c r="G397" t="s">
        <v>61</v>
      </c>
      <c r="H397" s="2">
        <v>620</v>
      </c>
      <c r="I397" s="2">
        <v>403</v>
      </c>
      <c r="J397" s="2">
        <v>217</v>
      </c>
      <c r="K397" t="s">
        <v>85</v>
      </c>
      <c r="L397" t="s">
        <v>40</v>
      </c>
    </row>
    <row r="398" spans="1:12" x14ac:dyDescent="0.25">
      <c r="A398" s="1">
        <v>41970</v>
      </c>
      <c r="B398" t="s">
        <v>20</v>
      </c>
      <c r="C398" t="s">
        <v>127</v>
      </c>
      <c r="D398" t="s">
        <v>14</v>
      </c>
      <c r="E398" t="s">
        <v>15</v>
      </c>
      <c r="F398" t="s">
        <v>29</v>
      </c>
      <c r="G398" t="s">
        <v>61</v>
      </c>
      <c r="H398" s="2">
        <v>620</v>
      </c>
      <c r="I398" s="2">
        <v>353.40000000000003</v>
      </c>
      <c r="J398" s="2">
        <v>266.59999999999997</v>
      </c>
      <c r="K398" t="s">
        <v>18</v>
      </c>
      <c r="L398" t="s">
        <v>40</v>
      </c>
    </row>
    <row r="399" spans="1:12" x14ac:dyDescent="0.25">
      <c r="A399" s="1">
        <v>41971</v>
      </c>
      <c r="B399" t="s">
        <v>33</v>
      </c>
      <c r="C399" t="s">
        <v>80</v>
      </c>
      <c r="D399" t="s">
        <v>53</v>
      </c>
      <c r="E399" t="s">
        <v>28</v>
      </c>
      <c r="F399" t="s">
        <v>16</v>
      </c>
      <c r="G399" t="s">
        <v>49</v>
      </c>
      <c r="H399" s="2">
        <v>600</v>
      </c>
      <c r="I399" s="2">
        <v>335.99999999999994</v>
      </c>
      <c r="J399" s="2">
        <v>264.00000000000006</v>
      </c>
      <c r="K399" t="s">
        <v>31</v>
      </c>
      <c r="L399" t="s">
        <v>32</v>
      </c>
    </row>
    <row r="400" spans="1:12" x14ac:dyDescent="0.25">
      <c r="A400" s="1">
        <v>41971</v>
      </c>
      <c r="B400" t="s">
        <v>33</v>
      </c>
      <c r="C400" t="s">
        <v>78</v>
      </c>
      <c r="D400" t="s">
        <v>64</v>
      </c>
      <c r="E400" t="s">
        <v>44</v>
      </c>
      <c r="F400" t="s">
        <v>37</v>
      </c>
      <c r="G400" t="s">
        <v>38</v>
      </c>
      <c r="H400" s="2">
        <v>230</v>
      </c>
      <c r="I400" s="2">
        <v>103.49999999999999</v>
      </c>
      <c r="J400" s="2">
        <v>126.50000000000001</v>
      </c>
      <c r="K400" t="s">
        <v>46</v>
      </c>
      <c r="L400" t="s">
        <v>40</v>
      </c>
    </row>
    <row r="401" spans="1:12" x14ac:dyDescent="0.25">
      <c r="A401" s="1">
        <v>41971</v>
      </c>
      <c r="B401" t="s">
        <v>33</v>
      </c>
      <c r="C401" t="s">
        <v>116</v>
      </c>
      <c r="D401" t="s">
        <v>14</v>
      </c>
      <c r="E401" t="s">
        <v>15</v>
      </c>
      <c r="F401" t="s">
        <v>16</v>
      </c>
      <c r="G401" t="s">
        <v>67</v>
      </c>
      <c r="H401" s="2">
        <v>230</v>
      </c>
      <c r="I401" s="2">
        <v>133.39999999999998</v>
      </c>
      <c r="J401" s="2">
        <v>96.600000000000023</v>
      </c>
      <c r="K401" t="s">
        <v>50</v>
      </c>
      <c r="L401" t="s">
        <v>90</v>
      </c>
    </row>
    <row r="402" spans="1:12" x14ac:dyDescent="0.25">
      <c r="A402" s="1">
        <v>41972</v>
      </c>
      <c r="B402" t="s">
        <v>41</v>
      </c>
      <c r="C402" t="s">
        <v>42</v>
      </c>
      <c r="D402" t="s">
        <v>43</v>
      </c>
      <c r="E402" t="s">
        <v>44</v>
      </c>
      <c r="F402" t="s">
        <v>37</v>
      </c>
      <c r="G402" t="s">
        <v>81</v>
      </c>
      <c r="H402" s="2">
        <v>890</v>
      </c>
      <c r="I402" s="2">
        <v>445</v>
      </c>
      <c r="J402" s="2">
        <v>445</v>
      </c>
      <c r="K402" t="s">
        <v>82</v>
      </c>
      <c r="L402" t="s">
        <v>40</v>
      </c>
    </row>
    <row r="403" spans="1:12" x14ac:dyDescent="0.25">
      <c r="A403" s="1">
        <v>41973</v>
      </c>
      <c r="B403" t="s">
        <v>51</v>
      </c>
      <c r="C403" t="s">
        <v>112</v>
      </c>
      <c r="D403" t="s">
        <v>77</v>
      </c>
      <c r="E403" t="s">
        <v>44</v>
      </c>
      <c r="F403" t="s">
        <v>16</v>
      </c>
      <c r="G403" t="s">
        <v>84</v>
      </c>
      <c r="H403" s="2">
        <v>80</v>
      </c>
      <c r="I403" s="2">
        <v>48.8</v>
      </c>
      <c r="J403" s="2">
        <v>31.200000000000003</v>
      </c>
      <c r="K403" t="s">
        <v>68</v>
      </c>
      <c r="L403" t="s">
        <v>40</v>
      </c>
    </row>
    <row r="404" spans="1:12" x14ac:dyDescent="0.25">
      <c r="A404" s="1">
        <v>41973</v>
      </c>
      <c r="B404" t="s">
        <v>51</v>
      </c>
      <c r="C404" t="s">
        <v>63</v>
      </c>
      <c r="D404" t="s">
        <v>64</v>
      </c>
      <c r="E404" t="s">
        <v>44</v>
      </c>
      <c r="F404" t="s">
        <v>16</v>
      </c>
      <c r="G404" t="s">
        <v>67</v>
      </c>
      <c r="H404" s="2">
        <v>230</v>
      </c>
      <c r="I404" s="2">
        <v>151.80000000000001</v>
      </c>
      <c r="J404" s="2">
        <v>78.199999999999989</v>
      </c>
      <c r="K404" t="s">
        <v>68</v>
      </c>
      <c r="L404" t="s">
        <v>40</v>
      </c>
    </row>
    <row r="405" spans="1:12" x14ac:dyDescent="0.25">
      <c r="A405" s="1">
        <v>41974</v>
      </c>
      <c r="B405" t="s">
        <v>55</v>
      </c>
      <c r="C405" t="s">
        <v>80</v>
      </c>
      <c r="D405" t="s">
        <v>53</v>
      </c>
      <c r="E405" t="s">
        <v>28</v>
      </c>
      <c r="F405" t="s">
        <v>37</v>
      </c>
      <c r="G405" t="s">
        <v>38</v>
      </c>
      <c r="H405" s="2">
        <v>230</v>
      </c>
      <c r="I405" s="2">
        <v>91.999999999999986</v>
      </c>
      <c r="J405" s="2">
        <v>138</v>
      </c>
      <c r="K405" t="s">
        <v>54</v>
      </c>
      <c r="L405" t="s">
        <v>19</v>
      </c>
    </row>
    <row r="406" spans="1:12" x14ac:dyDescent="0.25">
      <c r="A406" s="1">
        <v>41974</v>
      </c>
      <c r="B406" t="s">
        <v>55</v>
      </c>
      <c r="C406" t="s">
        <v>97</v>
      </c>
      <c r="D406" t="s">
        <v>64</v>
      </c>
      <c r="E406" t="s">
        <v>44</v>
      </c>
      <c r="F406" t="s">
        <v>37</v>
      </c>
      <c r="G406" t="s">
        <v>81</v>
      </c>
      <c r="H406" s="2">
        <v>890</v>
      </c>
      <c r="I406" s="2">
        <v>445</v>
      </c>
      <c r="J406" s="2">
        <v>445</v>
      </c>
      <c r="K406" t="s">
        <v>65</v>
      </c>
      <c r="L406" t="s">
        <v>40</v>
      </c>
    </row>
    <row r="407" spans="1:12" x14ac:dyDescent="0.25">
      <c r="A407" s="1">
        <v>41975</v>
      </c>
      <c r="B407" t="s">
        <v>79</v>
      </c>
      <c r="C407" t="s">
        <v>119</v>
      </c>
      <c r="D407" t="s">
        <v>60</v>
      </c>
      <c r="E407" t="s">
        <v>23</v>
      </c>
      <c r="F407" t="s">
        <v>29</v>
      </c>
      <c r="G407" t="s">
        <v>30</v>
      </c>
      <c r="H407" s="2">
        <v>150</v>
      </c>
      <c r="I407" s="2">
        <v>70.5</v>
      </c>
      <c r="J407" s="2">
        <v>79.5</v>
      </c>
      <c r="K407" t="s">
        <v>25</v>
      </c>
      <c r="L407" t="s">
        <v>19</v>
      </c>
    </row>
    <row r="408" spans="1:12" x14ac:dyDescent="0.25">
      <c r="A408" s="1">
        <v>41976</v>
      </c>
      <c r="B408" t="s">
        <v>12</v>
      </c>
      <c r="C408" t="s">
        <v>112</v>
      </c>
      <c r="D408" t="s">
        <v>77</v>
      </c>
      <c r="E408" t="s">
        <v>44</v>
      </c>
      <c r="F408" t="s">
        <v>29</v>
      </c>
      <c r="G408" t="s">
        <v>36</v>
      </c>
      <c r="H408" s="2">
        <v>370</v>
      </c>
      <c r="I408" s="2">
        <v>222</v>
      </c>
      <c r="J408" s="2">
        <v>148</v>
      </c>
      <c r="K408" t="s">
        <v>82</v>
      </c>
      <c r="L408" t="s">
        <v>40</v>
      </c>
    </row>
    <row r="409" spans="1:12" x14ac:dyDescent="0.25">
      <c r="A409" s="1">
        <v>41976</v>
      </c>
      <c r="B409" t="s">
        <v>12</v>
      </c>
      <c r="C409" t="s">
        <v>111</v>
      </c>
      <c r="D409" t="s">
        <v>43</v>
      </c>
      <c r="E409" t="s">
        <v>44</v>
      </c>
      <c r="F409" t="s">
        <v>37</v>
      </c>
      <c r="G409" t="s">
        <v>81</v>
      </c>
      <c r="H409" s="2">
        <v>890</v>
      </c>
      <c r="I409" s="2">
        <v>347.09999999999991</v>
      </c>
      <c r="J409" s="2">
        <v>542.90000000000009</v>
      </c>
      <c r="K409" t="s">
        <v>82</v>
      </c>
      <c r="L409" t="s">
        <v>40</v>
      </c>
    </row>
    <row r="410" spans="1:12" x14ac:dyDescent="0.25">
      <c r="A410" s="1">
        <v>41977</v>
      </c>
      <c r="B410" t="s">
        <v>20</v>
      </c>
      <c r="C410" t="s">
        <v>78</v>
      </c>
      <c r="D410" t="s">
        <v>64</v>
      </c>
      <c r="E410" t="s">
        <v>44</v>
      </c>
      <c r="F410" t="s">
        <v>29</v>
      </c>
      <c r="G410" t="s">
        <v>36</v>
      </c>
      <c r="H410" s="2">
        <v>370</v>
      </c>
      <c r="I410" s="2">
        <v>222</v>
      </c>
      <c r="J410" s="2">
        <v>148</v>
      </c>
      <c r="K410" t="s">
        <v>46</v>
      </c>
      <c r="L410" t="s">
        <v>19</v>
      </c>
    </row>
    <row r="411" spans="1:12" x14ac:dyDescent="0.25">
      <c r="A411" s="1">
        <v>41977</v>
      </c>
      <c r="B411" t="s">
        <v>20</v>
      </c>
      <c r="C411" t="s">
        <v>107</v>
      </c>
      <c r="D411" t="s">
        <v>73</v>
      </c>
      <c r="E411" t="s">
        <v>23</v>
      </c>
      <c r="F411" t="s">
        <v>16</v>
      </c>
      <c r="G411" t="s">
        <v>17</v>
      </c>
      <c r="H411" s="2">
        <v>150</v>
      </c>
      <c r="I411" s="2">
        <v>79.5</v>
      </c>
      <c r="J411" s="2">
        <v>70.5</v>
      </c>
      <c r="K411" t="s">
        <v>25</v>
      </c>
      <c r="L411" t="s">
        <v>19</v>
      </c>
    </row>
    <row r="412" spans="1:12" x14ac:dyDescent="0.25">
      <c r="A412" s="1">
        <v>41977</v>
      </c>
      <c r="B412" t="s">
        <v>20</v>
      </c>
      <c r="C412" t="s">
        <v>119</v>
      </c>
      <c r="D412" t="s">
        <v>60</v>
      </c>
      <c r="E412" t="s">
        <v>23</v>
      </c>
      <c r="F412" t="s">
        <v>16</v>
      </c>
      <c r="G412" t="s">
        <v>24</v>
      </c>
      <c r="H412" s="2">
        <v>70</v>
      </c>
      <c r="I412" s="2">
        <v>44.1</v>
      </c>
      <c r="J412" s="2">
        <v>25.9</v>
      </c>
      <c r="K412" t="s">
        <v>25</v>
      </c>
      <c r="L412" t="s">
        <v>19</v>
      </c>
    </row>
    <row r="413" spans="1:12" x14ac:dyDescent="0.25">
      <c r="A413" s="1">
        <v>41977</v>
      </c>
      <c r="B413" t="s">
        <v>20</v>
      </c>
      <c r="C413" t="s">
        <v>100</v>
      </c>
      <c r="D413" t="s">
        <v>64</v>
      </c>
      <c r="E413" t="s">
        <v>44</v>
      </c>
      <c r="F413" t="s">
        <v>37</v>
      </c>
      <c r="G413" t="s">
        <v>81</v>
      </c>
      <c r="H413" s="2">
        <v>890</v>
      </c>
      <c r="I413" s="2">
        <v>445</v>
      </c>
      <c r="J413" s="2">
        <v>445</v>
      </c>
      <c r="K413" t="s">
        <v>46</v>
      </c>
      <c r="L413" t="s">
        <v>40</v>
      </c>
    </row>
    <row r="414" spans="1:12" x14ac:dyDescent="0.25">
      <c r="A414" s="1">
        <v>41977</v>
      </c>
      <c r="B414" t="s">
        <v>20</v>
      </c>
      <c r="C414" t="s">
        <v>93</v>
      </c>
      <c r="D414" t="s">
        <v>35</v>
      </c>
      <c r="E414" t="s">
        <v>28</v>
      </c>
      <c r="F414" t="s">
        <v>29</v>
      </c>
      <c r="G414" t="s">
        <v>36</v>
      </c>
      <c r="H414" s="2">
        <v>370</v>
      </c>
      <c r="I414" s="2">
        <v>203.49999999999997</v>
      </c>
      <c r="J414" s="2">
        <v>166.50000000000003</v>
      </c>
      <c r="K414" t="s">
        <v>31</v>
      </c>
      <c r="L414" t="s">
        <v>19</v>
      </c>
    </row>
    <row r="415" spans="1:12" x14ac:dyDescent="0.25">
      <c r="A415" s="1">
        <v>41977</v>
      </c>
      <c r="B415" t="s">
        <v>20</v>
      </c>
      <c r="C415" t="s">
        <v>56</v>
      </c>
      <c r="D415" t="s">
        <v>27</v>
      </c>
      <c r="E415" t="s">
        <v>28</v>
      </c>
      <c r="F415" t="s">
        <v>37</v>
      </c>
      <c r="G415" t="s">
        <v>57</v>
      </c>
      <c r="H415" s="2">
        <v>760</v>
      </c>
      <c r="I415" s="2">
        <v>303.99999999999994</v>
      </c>
      <c r="J415" s="2">
        <v>456.00000000000006</v>
      </c>
      <c r="K415" t="s">
        <v>31</v>
      </c>
      <c r="L415" t="s">
        <v>19</v>
      </c>
    </row>
    <row r="416" spans="1:12" x14ac:dyDescent="0.25">
      <c r="A416" s="1">
        <v>41977</v>
      </c>
      <c r="B416" t="s">
        <v>20</v>
      </c>
      <c r="C416" t="s">
        <v>93</v>
      </c>
      <c r="D416" t="s">
        <v>35</v>
      </c>
      <c r="E416" t="s">
        <v>28</v>
      </c>
      <c r="F416" t="s">
        <v>16</v>
      </c>
      <c r="G416" t="s">
        <v>17</v>
      </c>
      <c r="H416" s="2">
        <v>150</v>
      </c>
      <c r="I416" s="2">
        <v>76.5</v>
      </c>
      <c r="J416" s="2">
        <v>73.5</v>
      </c>
      <c r="K416" t="s">
        <v>31</v>
      </c>
      <c r="L416" t="s">
        <v>19</v>
      </c>
    </row>
    <row r="417" spans="1:12" x14ac:dyDescent="0.25">
      <c r="A417" s="1">
        <v>41977</v>
      </c>
      <c r="B417" t="s">
        <v>20</v>
      </c>
      <c r="C417" t="s">
        <v>115</v>
      </c>
      <c r="D417" t="s">
        <v>48</v>
      </c>
      <c r="E417" t="s">
        <v>15</v>
      </c>
      <c r="F417" t="s">
        <v>37</v>
      </c>
      <c r="G417" t="s">
        <v>45</v>
      </c>
      <c r="H417" s="2">
        <v>1650</v>
      </c>
      <c r="I417" s="2">
        <v>445.50000000000006</v>
      </c>
      <c r="J417" s="2">
        <v>1204.5</v>
      </c>
      <c r="K417" t="s">
        <v>18</v>
      </c>
      <c r="L417" t="s">
        <v>32</v>
      </c>
    </row>
    <row r="418" spans="1:12" x14ac:dyDescent="0.25">
      <c r="A418" s="1">
        <v>41978</v>
      </c>
      <c r="B418" t="s">
        <v>33</v>
      </c>
      <c r="C418" t="s">
        <v>113</v>
      </c>
      <c r="D418" t="s">
        <v>73</v>
      </c>
      <c r="E418" t="s">
        <v>23</v>
      </c>
      <c r="F418" t="s">
        <v>16</v>
      </c>
      <c r="G418" t="s">
        <v>84</v>
      </c>
      <c r="H418" s="2">
        <v>80</v>
      </c>
      <c r="I418" s="2">
        <v>46.4</v>
      </c>
      <c r="J418" s="2">
        <v>33.6</v>
      </c>
      <c r="K418" t="s">
        <v>74</v>
      </c>
      <c r="L418" t="s">
        <v>90</v>
      </c>
    </row>
    <row r="419" spans="1:12" x14ac:dyDescent="0.25">
      <c r="A419" s="1">
        <v>41978</v>
      </c>
      <c r="B419" t="s">
        <v>33</v>
      </c>
      <c r="C419" t="s">
        <v>52</v>
      </c>
      <c r="D419" t="s">
        <v>53</v>
      </c>
      <c r="E419" t="s">
        <v>28</v>
      </c>
      <c r="F419" t="s">
        <v>16</v>
      </c>
      <c r="G419" t="s">
        <v>67</v>
      </c>
      <c r="H419" s="2">
        <v>230</v>
      </c>
      <c r="I419" s="2">
        <v>140.29999999999998</v>
      </c>
      <c r="J419" s="2">
        <v>89.700000000000017</v>
      </c>
      <c r="K419" t="s">
        <v>31</v>
      </c>
      <c r="L419" t="s">
        <v>32</v>
      </c>
    </row>
    <row r="420" spans="1:12" x14ac:dyDescent="0.25">
      <c r="A420" s="1">
        <v>41979</v>
      </c>
      <c r="B420" t="s">
        <v>41</v>
      </c>
      <c r="C420" t="s">
        <v>107</v>
      </c>
      <c r="D420" t="s">
        <v>73</v>
      </c>
      <c r="E420" t="s">
        <v>23</v>
      </c>
      <c r="F420" t="s">
        <v>16</v>
      </c>
      <c r="G420" t="s">
        <v>24</v>
      </c>
      <c r="H420" s="2">
        <v>70</v>
      </c>
      <c r="I420" s="2">
        <v>44.1</v>
      </c>
      <c r="J420" s="2">
        <v>25.9</v>
      </c>
      <c r="K420" t="s">
        <v>62</v>
      </c>
      <c r="L420" t="s">
        <v>19</v>
      </c>
    </row>
    <row r="421" spans="1:12" x14ac:dyDescent="0.25">
      <c r="A421" s="1">
        <v>41979</v>
      </c>
      <c r="B421" t="s">
        <v>41</v>
      </c>
      <c r="C421" t="s">
        <v>88</v>
      </c>
      <c r="D421" t="s">
        <v>43</v>
      </c>
      <c r="E421" t="s">
        <v>44</v>
      </c>
      <c r="F421" t="s">
        <v>29</v>
      </c>
      <c r="G421" t="s">
        <v>61</v>
      </c>
      <c r="H421" s="2">
        <v>620</v>
      </c>
      <c r="I421" s="2">
        <v>403</v>
      </c>
      <c r="J421" s="2">
        <v>217</v>
      </c>
      <c r="K421" t="s">
        <v>65</v>
      </c>
      <c r="L421" t="s">
        <v>19</v>
      </c>
    </row>
    <row r="422" spans="1:12" x14ac:dyDescent="0.25">
      <c r="A422" s="1">
        <v>41979</v>
      </c>
      <c r="B422" t="s">
        <v>41</v>
      </c>
      <c r="C422" t="s">
        <v>66</v>
      </c>
      <c r="D422" t="s">
        <v>64</v>
      </c>
      <c r="E422" t="s">
        <v>44</v>
      </c>
      <c r="F422" t="s">
        <v>16</v>
      </c>
      <c r="G422" t="s">
        <v>67</v>
      </c>
      <c r="H422" s="2">
        <v>230</v>
      </c>
      <c r="I422" s="2">
        <v>151.80000000000001</v>
      </c>
      <c r="J422" s="2">
        <v>78.199999999999989</v>
      </c>
      <c r="K422" t="s">
        <v>68</v>
      </c>
      <c r="L422" t="s">
        <v>40</v>
      </c>
    </row>
    <row r="423" spans="1:12" x14ac:dyDescent="0.25">
      <c r="A423" s="1">
        <v>41979</v>
      </c>
      <c r="B423" t="s">
        <v>41</v>
      </c>
      <c r="C423" t="s">
        <v>95</v>
      </c>
      <c r="D423" t="s">
        <v>27</v>
      </c>
      <c r="E423" t="s">
        <v>28</v>
      </c>
      <c r="F423" t="s">
        <v>37</v>
      </c>
      <c r="G423" t="s">
        <v>81</v>
      </c>
      <c r="H423" s="2">
        <v>890</v>
      </c>
      <c r="I423" s="2">
        <v>400.49999999999994</v>
      </c>
      <c r="J423" s="2">
        <v>489.50000000000006</v>
      </c>
      <c r="K423" t="s">
        <v>92</v>
      </c>
      <c r="L423" t="s">
        <v>32</v>
      </c>
    </row>
    <row r="424" spans="1:12" x14ac:dyDescent="0.25">
      <c r="A424" s="1">
        <v>41980</v>
      </c>
      <c r="B424" t="s">
        <v>51</v>
      </c>
      <c r="C424" t="s">
        <v>42</v>
      </c>
      <c r="D424" t="s">
        <v>43</v>
      </c>
      <c r="E424" t="s">
        <v>44</v>
      </c>
      <c r="F424" t="s">
        <v>37</v>
      </c>
      <c r="G424" t="s">
        <v>38</v>
      </c>
      <c r="H424" s="2">
        <v>230</v>
      </c>
      <c r="I424" s="2">
        <v>103.49999999999999</v>
      </c>
      <c r="J424" s="2">
        <v>126.50000000000001</v>
      </c>
      <c r="K424" t="s">
        <v>68</v>
      </c>
      <c r="L424" t="s">
        <v>40</v>
      </c>
    </row>
    <row r="425" spans="1:12" x14ac:dyDescent="0.25">
      <c r="A425" s="1">
        <v>41980</v>
      </c>
      <c r="B425" t="s">
        <v>51</v>
      </c>
      <c r="C425" t="s">
        <v>130</v>
      </c>
      <c r="D425" t="s">
        <v>14</v>
      </c>
      <c r="E425" t="s">
        <v>15</v>
      </c>
      <c r="F425" t="s">
        <v>16</v>
      </c>
      <c r="G425" t="s">
        <v>67</v>
      </c>
      <c r="H425" s="2">
        <v>230</v>
      </c>
      <c r="I425" s="2">
        <v>133.39999999999998</v>
      </c>
      <c r="J425" s="2">
        <v>96.600000000000023</v>
      </c>
      <c r="K425" t="s">
        <v>50</v>
      </c>
      <c r="L425" t="s">
        <v>90</v>
      </c>
    </row>
    <row r="426" spans="1:12" x14ac:dyDescent="0.25">
      <c r="A426" s="1">
        <v>41981</v>
      </c>
      <c r="B426" t="s">
        <v>55</v>
      </c>
      <c r="C426" t="s">
        <v>63</v>
      </c>
      <c r="D426" t="s">
        <v>64</v>
      </c>
      <c r="E426" t="s">
        <v>44</v>
      </c>
      <c r="F426" t="s">
        <v>37</v>
      </c>
      <c r="G426" t="s">
        <v>57</v>
      </c>
      <c r="H426" s="2">
        <v>760</v>
      </c>
      <c r="I426" s="2">
        <v>341.99999999999994</v>
      </c>
      <c r="J426" s="2">
        <v>418.00000000000006</v>
      </c>
      <c r="K426" t="s">
        <v>68</v>
      </c>
      <c r="L426" t="s">
        <v>40</v>
      </c>
    </row>
    <row r="427" spans="1:12" x14ac:dyDescent="0.25">
      <c r="A427" s="1">
        <v>41981</v>
      </c>
      <c r="B427" t="s">
        <v>55</v>
      </c>
      <c r="C427" t="s">
        <v>104</v>
      </c>
      <c r="D427" t="s">
        <v>77</v>
      </c>
      <c r="E427" t="s">
        <v>44</v>
      </c>
      <c r="F427" t="s">
        <v>29</v>
      </c>
      <c r="G427" t="s">
        <v>61</v>
      </c>
      <c r="H427" s="2">
        <v>620</v>
      </c>
      <c r="I427" s="2">
        <v>403</v>
      </c>
      <c r="J427" s="2">
        <v>217</v>
      </c>
      <c r="K427" t="s">
        <v>68</v>
      </c>
      <c r="L427" t="s">
        <v>19</v>
      </c>
    </row>
    <row r="428" spans="1:12" x14ac:dyDescent="0.25">
      <c r="A428" s="1">
        <v>41982</v>
      </c>
      <c r="B428" t="s">
        <v>79</v>
      </c>
      <c r="C428" t="s">
        <v>72</v>
      </c>
      <c r="D428" t="s">
        <v>73</v>
      </c>
      <c r="E428" t="s">
        <v>23</v>
      </c>
      <c r="F428" t="s">
        <v>16</v>
      </c>
      <c r="G428" t="s">
        <v>49</v>
      </c>
      <c r="H428" s="2">
        <v>600</v>
      </c>
      <c r="I428" s="2">
        <v>348</v>
      </c>
      <c r="J428" s="2">
        <v>252</v>
      </c>
      <c r="K428" t="s">
        <v>74</v>
      </c>
      <c r="L428" t="s">
        <v>40</v>
      </c>
    </row>
    <row r="429" spans="1:12" x14ac:dyDescent="0.25">
      <c r="A429" s="1">
        <v>41983</v>
      </c>
      <c r="B429" t="s">
        <v>12</v>
      </c>
      <c r="C429" t="s">
        <v>104</v>
      </c>
      <c r="D429" t="s">
        <v>77</v>
      </c>
      <c r="E429" t="s">
        <v>44</v>
      </c>
      <c r="F429" t="s">
        <v>37</v>
      </c>
      <c r="G429" t="s">
        <v>106</v>
      </c>
      <c r="H429" s="2">
        <v>560</v>
      </c>
      <c r="I429" s="2">
        <v>251.99999999999997</v>
      </c>
      <c r="J429" s="2">
        <v>308</v>
      </c>
      <c r="K429" t="s">
        <v>85</v>
      </c>
      <c r="L429" t="s">
        <v>19</v>
      </c>
    </row>
    <row r="430" spans="1:12" x14ac:dyDescent="0.25">
      <c r="A430" s="1">
        <v>41983</v>
      </c>
      <c r="B430" t="s">
        <v>12</v>
      </c>
      <c r="C430" t="s">
        <v>71</v>
      </c>
      <c r="D430" t="s">
        <v>35</v>
      </c>
      <c r="E430" t="s">
        <v>28</v>
      </c>
      <c r="F430" t="s">
        <v>16</v>
      </c>
      <c r="G430" t="s">
        <v>17</v>
      </c>
      <c r="H430" s="2">
        <v>150</v>
      </c>
      <c r="I430" s="2">
        <v>76.5</v>
      </c>
      <c r="J430" s="2">
        <v>73.5</v>
      </c>
      <c r="K430" t="s">
        <v>54</v>
      </c>
      <c r="L430" t="s">
        <v>32</v>
      </c>
    </row>
    <row r="431" spans="1:12" x14ac:dyDescent="0.25">
      <c r="A431" s="1">
        <v>42712</v>
      </c>
      <c r="B431" t="s">
        <v>20</v>
      </c>
      <c r="C431" t="s">
        <v>119</v>
      </c>
      <c r="D431" t="s">
        <v>60</v>
      </c>
      <c r="E431" t="s">
        <v>23</v>
      </c>
      <c r="F431" t="s">
        <v>29</v>
      </c>
      <c r="G431" t="s">
        <v>36</v>
      </c>
      <c r="H431" s="2">
        <v>370</v>
      </c>
      <c r="I431" s="2">
        <v>210.89999999999998</v>
      </c>
      <c r="J431" s="2">
        <v>159.10000000000002</v>
      </c>
      <c r="K431" t="s">
        <v>39</v>
      </c>
      <c r="L431" t="s">
        <v>19</v>
      </c>
    </row>
    <row r="432" spans="1:12" x14ac:dyDescent="0.25">
      <c r="A432" s="1">
        <v>41984</v>
      </c>
      <c r="B432" t="s">
        <v>20</v>
      </c>
      <c r="C432" t="s">
        <v>117</v>
      </c>
      <c r="D432" t="s">
        <v>22</v>
      </c>
      <c r="E432" t="s">
        <v>23</v>
      </c>
      <c r="F432" t="s">
        <v>29</v>
      </c>
      <c r="G432" t="s">
        <v>61</v>
      </c>
      <c r="H432" s="2">
        <v>620</v>
      </c>
      <c r="I432" s="2">
        <v>384.4</v>
      </c>
      <c r="J432" s="2">
        <v>235.60000000000002</v>
      </c>
      <c r="K432" t="s">
        <v>25</v>
      </c>
      <c r="L432" t="s">
        <v>19</v>
      </c>
    </row>
    <row r="433" spans="1:12" x14ac:dyDescent="0.25">
      <c r="A433" s="1">
        <v>41984</v>
      </c>
      <c r="B433" t="s">
        <v>20</v>
      </c>
      <c r="C433" t="s">
        <v>119</v>
      </c>
      <c r="D433" t="s">
        <v>60</v>
      </c>
      <c r="E433" t="s">
        <v>23</v>
      </c>
      <c r="F433" t="s">
        <v>16</v>
      </c>
      <c r="G433" t="s">
        <v>17</v>
      </c>
      <c r="H433" s="2">
        <v>150</v>
      </c>
      <c r="I433" s="2">
        <v>79.5</v>
      </c>
      <c r="J433" s="2">
        <v>70.5</v>
      </c>
      <c r="K433" t="s">
        <v>62</v>
      </c>
      <c r="L433" t="s">
        <v>19</v>
      </c>
    </row>
    <row r="434" spans="1:12" x14ac:dyDescent="0.25">
      <c r="A434" s="1">
        <v>41984</v>
      </c>
      <c r="B434" t="s">
        <v>20</v>
      </c>
      <c r="C434" t="s">
        <v>130</v>
      </c>
      <c r="D434" t="s">
        <v>14</v>
      </c>
      <c r="E434" t="s">
        <v>15</v>
      </c>
      <c r="F434" t="s">
        <v>37</v>
      </c>
      <c r="G434" t="s">
        <v>81</v>
      </c>
      <c r="H434" s="2">
        <v>890</v>
      </c>
      <c r="I434" s="2">
        <v>347.09999999999991</v>
      </c>
      <c r="J434" s="2">
        <v>542.90000000000009</v>
      </c>
      <c r="K434" t="s">
        <v>125</v>
      </c>
      <c r="L434" t="s">
        <v>40</v>
      </c>
    </row>
    <row r="435" spans="1:12" x14ac:dyDescent="0.25">
      <c r="A435" s="1">
        <v>41984</v>
      </c>
      <c r="B435" t="s">
        <v>20</v>
      </c>
      <c r="C435" t="s">
        <v>78</v>
      </c>
      <c r="D435" t="s">
        <v>64</v>
      </c>
      <c r="E435" t="s">
        <v>44</v>
      </c>
      <c r="F435" t="s">
        <v>29</v>
      </c>
      <c r="G435" t="s">
        <v>61</v>
      </c>
      <c r="H435" s="2">
        <v>620</v>
      </c>
      <c r="I435" s="2">
        <v>403</v>
      </c>
      <c r="J435" s="2">
        <v>217</v>
      </c>
      <c r="K435" t="s">
        <v>65</v>
      </c>
      <c r="L435" t="s">
        <v>90</v>
      </c>
    </row>
    <row r="436" spans="1:12" x14ac:dyDescent="0.25">
      <c r="A436" s="1">
        <v>41984</v>
      </c>
      <c r="B436" t="s">
        <v>20</v>
      </c>
      <c r="C436" t="s">
        <v>42</v>
      </c>
      <c r="D436" t="s">
        <v>43</v>
      </c>
      <c r="E436" t="s">
        <v>44</v>
      </c>
      <c r="F436" t="s">
        <v>37</v>
      </c>
      <c r="G436" t="s">
        <v>106</v>
      </c>
      <c r="H436" s="2">
        <v>560</v>
      </c>
      <c r="I436" s="2">
        <v>251.99999999999997</v>
      </c>
      <c r="J436" s="2">
        <v>308</v>
      </c>
      <c r="K436" t="s">
        <v>65</v>
      </c>
      <c r="L436" t="s">
        <v>32</v>
      </c>
    </row>
    <row r="437" spans="1:12" x14ac:dyDescent="0.25">
      <c r="A437" s="1">
        <v>41985</v>
      </c>
      <c r="B437" t="s">
        <v>33</v>
      </c>
      <c r="C437" t="s">
        <v>86</v>
      </c>
      <c r="D437" t="s">
        <v>77</v>
      </c>
      <c r="E437" t="s">
        <v>44</v>
      </c>
      <c r="F437" t="s">
        <v>37</v>
      </c>
      <c r="G437" t="s">
        <v>81</v>
      </c>
      <c r="H437" s="2">
        <v>890</v>
      </c>
      <c r="I437" s="2">
        <v>445</v>
      </c>
      <c r="J437" s="2">
        <v>445</v>
      </c>
      <c r="K437" t="s">
        <v>46</v>
      </c>
      <c r="L437" t="s">
        <v>40</v>
      </c>
    </row>
    <row r="438" spans="1:12" x14ac:dyDescent="0.25">
      <c r="A438" s="1">
        <v>41986</v>
      </c>
      <c r="B438" t="s">
        <v>41</v>
      </c>
      <c r="C438" t="s">
        <v>52</v>
      </c>
      <c r="D438" t="s">
        <v>53</v>
      </c>
      <c r="E438" t="s">
        <v>28</v>
      </c>
      <c r="F438" t="s">
        <v>37</v>
      </c>
      <c r="G438" t="s">
        <v>57</v>
      </c>
      <c r="H438" s="2">
        <v>760</v>
      </c>
      <c r="I438" s="2">
        <v>303.99999999999994</v>
      </c>
      <c r="J438" s="2">
        <v>456.00000000000006</v>
      </c>
      <c r="K438" t="s">
        <v>92</v>
      </c>
      <c r="L438" t="s">
        <v>32</v>
      </c>
    </row>
    <row r="439" spans="1:12" x14ac:dyDescent="0.25">
      <c r="A439" s="1">
        <v>41986</v>
      </c>
      <c r="B439" t="s">
        <v>41</v>
      </c>
      <c r="C439" t="s">
        <v>118</v>
      </c>
      <c r="D439" t="s">
        <v>35</v>
      </c>
      <c r="E439" t="s">
        <v>28</v>
      </c>
      <c r="F439" t="s">
        <v>29</v>
      </c>
      <c r="G439" t="s">
        <v>36</v>
      </c>
      <c r="H439" s="2">
        <v>370</v>
      </c>
      <c r="I439" s="2">
        <v>203.49999999999997</v>
      </c>
      <c r="J439" s="2">
        <v>166.50000000000003</v>
      </c>
      <c r="K439" t="s">
        <v>31</v>
      </c>
      <c r="L439" t="s">
        <v>19</v>
      </c>
    </row>
    <row r="440" spans="1:12" x14ac:dyDescent="0.25">
      <c r="A440" s="1">
        <v>41986</v>
      </c>
      <c r="B440" t="s">
        <v>41</v>
      </c>
      <c r="C440" t="s">
        <v>80</v>
      </c>
      <c r="D440" t="s">
        <v>53</v>
      </c>
      <c r="E440" t="s">
        <v>28</v>
      </c>
      <c r="F440" t="s">
        <v>29</v>
      </c>
      <c r="G440" t="s">
        <v>30</v>
      </c>
      <c r="H440" s="2">
        <v>150</v>
      </c>
      <c r="I440" s="2">
        <v>67.5</v>
      </c>
      <c r="J440" s="2">
        <v>82.5</v>
      </c>
      <c r="K440" t="s">
        <v>31</v>
      </c>
      <c r="L440" t="s">
        <v>40</v>
      </c>
    </row>
    <row r="441" spans="1:12" x14ac:dyDescent="0.25">
      <c r="A441" s="1">
        <v>41986</v>
      </c>
      <c r="B441" t="s">
        <v>41</v>
      </c>
      <c r="C441" t="s">
        <v>87</v>
      </c>
      <c r="D441" t="s">
        <v>43</v>
      </c>
      <c r="E441" t="s">
        <v>44</v>
      </c>
      <c r="F441" t="s">
        <v>37</v>
      </c>
      <c r="G441" t="s">
        <v>38</v>
      </c>
      <c r="H441" s="2">
        <v>230</v>
      </c>
      <c r="I441" s="2">
        <v>103.49999999999999</v>
      </c>
      <c r="J441" s="2">
        <v>126.50000000000001</v>
      </c>
      <c r="K441" t="s">
        <v>82</v>
      </c>
      <c r="L441" t="s">
        <v>19</v>
      </c>
    </row>
    <row r="442" spans="1:12" x14ac:dyDescent="0.25">
      <c r="A442" s="1">
        <v>41987</v>
      </c>
      <c r="B442" t="s">
        <v>51</v>
      </c>
      <c r="C442" t="s">
        <v>104</v>
      </c>
      <c r="D442" t="s">
        <v>77</v>
      </c>
      <c r="E442" t="s">
        <v>44</v>
      </c>
      <c r="F442" t="s">
        <v>29</v>
      </c>
      <c r="G442" t="s">
        <v>30</v>
      </c>
      <c r="H442" s="2">
        <v>150</v>
      </c>
      <c r="I442" s="2">
        <v>75</v>
      </c>
      <c r="J442" s="2">
        <v>75</v>
      </c>
      <c r="K442" t="s">
        <v>46</v>
      </c>
      <c r="L442" t="s">
        <v>19</v>
      </c>
    </row>
    <row r="443" spans="1:12" x14ac:dyDescent="0.25">
      <c r="A443" s="1">
        <v>41987</v>
      </c>
      <c r="B443" t="s">
        <v>51</v>
      </c>
      <c r="C443" t="s">
        <v>91</v>
      </c>
      <c r="D443" t="s">
        <v>27</v>
      </c>
      <c r="E443" t="s">
        <v>28</v>
      </c>
      <c r="F443" t="s">
        <v>16</v>
      </c>
      <c r="G443" t="s">
        <v>84</v>
      </c>
      <c r="H443" s="2">
        <v>80</v>
      </c>
      <c r="I443" s="2">
        <v>44.8</v>
      </c>
      <c r="J443" s="2">
        <v>35.200000000000003</v>
      </c>
      <c r="K443" t="s">
        <v>31</v>
      </c>
      <c r="L443" t="s">
        <v>40</v>
      </c>
    </row>
    <row r="444" spans="1:12" x14ac:dyDescent="0.25">
      <c r="A444" s="1">
        <v>41988</v>
      </c>
      <c r="B444" t="s">
        <v>55</v>
      </c>
      <c r="C444" t="s">
        <v>76</v>
      </c>
      <c r="D444" t="s">
        <v>77</v>
      </c>
      <c r="E444" t="s">
        <v>44</v>
      </c>
      <c r="F444" t="s">
        <v>29</v>
      </c>
      <c r="G444" t="s">
        <v>61</v>
      </c>
      <c r="H444" s="2">
        <v>620</v>
      </c>
      <c r="I444" s="2">
        <v>403</v>
      </c>
      <c r="J444" s="2">
        <v>217</v>
      </c>
      <c r="K444" t="s">
        <v>65</v>
      </c>
      <c r="L444" t="s">
        <v>32</v>
      </c>
    </row>
    <row r="445" spans="1:12" x14ac:dyDescent="0.25">
      <c r="A445" s="1">
        <v>41988</v>
      </c>
      <c r="B445" t="s">
        <v>55</v>
      </c>
      <c r="C445" t="s">
        <v>63</v>
      </c>
      <c r="D445" t="s">
        <v>64</v>
      </c>
      <c r="E445" t="s">
        <v>44</v>
      </c>
      <c r="F445" t="s">
        <v>37</v>
      </c>
      <c r="G445" t="s">
        <v>57</v>
      </c>
      <c r="H445" s="2">
        <v>760</v>
      </c>
      <c r="I445" s="2">
        <v>341.99999999999994</v>
      </c>
      <c r="J445" s="2">
        <v>418.00000000000006</v>
      </c>
      <c r="K445" t="s">
        <v>85</v>
      </c>
      <c r="L445" t="s">
        <v>32</v>
      </c>
    </row>
    <row r="446" spans="1:12" x14ac:dyDescent="0.25">
      <c r="A446" s="1">
        <v>41989</v>
      </c>
      <c r="B446" t="s">
        <v>79</v>
      </c>
      <c r="C446" t="s">
        <v>52</v>
      </c>
      <c r="D446" t="s">
        <v>53</v>
      </c>
      <c r="E446" t="s">
        <v>28</v>
      </c>
      <c r="F446" t="s">
        <v>16</v>
      </c>
      <c r="G446" t="s">
        <v>67</v>
      </c>
      <c r="H446" s="2">
        <v>230</v>
      </c>
      <c r="I446" s="2">
        <v>140.29999999999998</v>
      </c>
      <c r="J446" s="2">
        <v>89.700000000000017</v>
      </c>
      <c r="K446" t="s">
        <v>31</v>
      </c>
      <c r="L446" t="s">
        <v>90</v>
      </c>
    </row>
    <row r="447" spans="1:12" x14ac:dyDescent="0.25">
      <c r="A447" s="1">
        <v>41990</v>
      </c>
      <c r="B447" t="s">
        <v>12</v>
      </c>
      <c r="C447" t="s">
        <v>132</v>
      </c>
      <c r="D447" t="s">
        <v>123</v>
      </c>
      <c r="E447" t="s">
        <v>15</v>
      </c>
      <c r="F447" t="s">
        <v>37</v>
      </c>
      <c r="G447" t="s">
        <v>57</v>
      </c>
      <c r="H447" s="2">
        <v>760</v>
      </c>
      <c r="I447" s="2">
        <v>281.19999999999993</v>
      </c>
      <c r="J447" s="2">
        <v>478.80000000000007</v>
      </c>
      <c r="K447" t="s">
        <v>50</v>
      </c>
      <c r="L447" t="s">
        <v>40</v>
      </c>
    </row>
    <row r="448" spans="1:12" x14ac:dyDescent="0.25">
      <c r="A448" s="1">
        <v>41991</v>
      </c>
      <c r="B448" t="s">
        <v>20</v>
      </c>
      <c r="C448" t="s">
        <v>80</v>
      </c>
      <c r="D448" t="s">
        <v>53</v>
      </c>
      <c r="E448" t="s">
        <v>28</v>
      </c>
      <c r="F448" t="s">
        <v>37</v>
      </c>
      <c r="G448" t="s">
        <v>81</v>
      </c>
      <c r="H448" s="2">
        <v>890</v>
      </c>
      <c r="I448" s="2">
        <v>400.49999999999994</v>
      </c>
      <c r="J448" s="2">
        <v>489.50000000000006</v>
      </c>
      <c r="K448" t="s">
        <v>31</v>
      </c>
      <c r="L448" t="s">
        <v>90</v>
      </c>
    </row>
    <row r="449" spans="1:12" x14ac:dyDescent="0.25">
      <c r="A449" s="1">
        <v>41992</v>
      </c>
      <c r="B449" t="s">
        <v>33</v>
      </c>
      <c r="C449" t="s">
        <v>96</v>
      </c>
      <c r="D449" t="s">
        <v>77</v>
      </c>
      <c r="E449" t="s">
        <v>44</v>
      </c>
      <c r="F449" t="s">
        <v>16</v>
      </c>
      <c r="G449" t="s">
        <v>49</v>
      </c>
      <c r="H449" s="2">
        <v>600</v>
      </c>
      <c r="I449" s="2">
        <v>366</v>
      </c>
      <c r="J449" s="2">
        <v>234</v>
      </c>
      <c r="K449" t="s">
        <v>68</v>
      </c>
      <c r="L449" t="s">
        <v>19</v>
      </c>
    </row>
    <row r="450" spans="1:12" x14ac:dyDescent="0.25">
      <c r="A450" s="1">
        <v>41992</v>
      </c>
      <c r="B450" t="s">
        <v>33</v>
      </c>
      <c r="C450" t="s">
        <v>63</v>
      </c>
      <c r="D450" t="s">
        <v>64</v>
      </c>
      <c r="E450" t="s">
        <v>44</v>
      </c>
      <c r="F450" t="s">
        <v>16</v>
      </c>
      <c r="G450" t="s">
        <v>84</v>
      </c>
      <c r="H450" s="2">
        <v>80</v>
      </c>
      <c r="I450" s="2">
        <v>48.8</v>
      </c>
      <c r="J450" s="2">
        <v>31.200000000000003</v>
      </c>
      <c r="K450" t="s">
        <v>46</v>
      </c>
      <c r="L450" t="s">
        <v>19</v>
      </c>
    </row>
    <row r="451" spans="1:12" x14ac:dyDescent="0.25">
      <c r="A451" s="1">
        <v>41992</v>
      </c>
      <c r="B451" t="s">
        <v>33</v>
      </c>
      <c r="C451" t="s">
        <v>80</v>
      </c>
      <c r="D451" t="s">
        <v>53</v>
      </c>
      <c r="E451" t="s">
        <v>28</v>
      </c>
      <c r="F451" t="s">
        <v>37</v>
      </c>
      <c r="G451" t="s">
        <v>57</v>
      </c>
      <c r="H451" s="2">
        <v>760</v>
      </c>
      <c r="I451" s="2">
        <v>303.99999999999994</v>
      </c>
      <c r="J451" s="2">
        <v>456.00000000000006</v>
      </c>
      <c r="K451" t="s">
        <v>31</v>
      </c>
      <c r="L451" t="s">
        <v>90</v>
      </c>
    </row>
    <row r="452" spans="1:12" x14ac:dyDescent="0.25">
      <c r="A452" s="1">
        <v>41993</v>
      </c>
      <c r="B452" t="s">
        <v>41</v>
      </c>
      <c r="C452" t="s">
        <v>71</v>
      </c>
      <c r="D452" t="s">
        <v>35</v>
      </c>
      <c r="E452" t="s">
        <v>28</v>
      </c>
      <c r="F452" t="s">
        <v>16</v>
      </c>
      <c r="G452" t="s">
        <v>67</v>
      </c>
      <c r="H452" s="2">
        <v>230</v>
      </c>
      <c r="I452" s="2">
        <v>140.29999999999998</v>
      </c>
      <c r="J452" s="2">
        <v>89.700000000000017</v>
      </c>
      <c r="K452" t="s">
        <v>31</v>
      </c>
      <c r="L452" t="s">
        <v>40</v>
      </c>
    </row>
    <row r="453" spans="1:12" x14ac:dyDescent="0.25">
      <c r="A453" s="1">
        <v>41993</v>
      </c>
      <c r="B453" t="s">
        <v>41</v>
      </c>
      <c r="C453" t="s">
        <v>75</v>
      </c>
      <c r="D453" t="s">
        <v>53</v>
      </c>
      <c r="E453" t="s">
        <v>28</v>
      </c>
      <c r="F453" t="s">
        <v>29</v>
      </c>
      <c r="G453" t="s">
        <v>89</v>
      </c>
      <c r="H453" s="2">
        <v>420</v>
      </c>
      <c r="I453" s="2">
        <v>210</v>
      </c>
      <c r="J453" s="2">
        <v>210</v>
      </c>
      <c r="K453" t="s">
        <v>92</v>
      </c>
      <c r="L453" t="s">
        <v>90</v>
      </c>
    </row>
    <row r="454" spans="1:12" x14ac:dyDescent="0.25">
      <c r="A454" s="1">
        <v>41993</v>
      </c>
      <c r="B454" t="s">
        <v>41</v>
      </c>
      <c r="C454" t="s">
        <v>21</v>
      </c>
      <c r="D454" t="s">
        <v>22</v>
      </c>
      <c r="E454" t="s">
        <v>23</v>
      </c>
      <c r="F454" t="s">
        <v>37</v>
      </c>
      <c r="G454" t="s">
        <v>45</v>
      </c>
      <c r="H454" s="2">
        <v>1650</v>
      </c>
      <c r="I454" s="2">
        <v>527.99999999999989</v>
      </c>
      <c r="J454" s="2">
        <v>1122</v>
      </c>
      <c r="K454" t="s">
        <v>25</v>
      </c>
      <c r="L454" t="s">
        <v>32</v>
      </c>
    </row>
    <row r="455" spans="1:12" x14ac:dyDescent="0.25">
      <c r="A455" s="1">
        <v>41994</v>
      </c>
      <c r="B455" t="s">
        <v>51</v>
      </c>
      <c r="C455" t="s">
        <v>104</v>
      </c>
      <c r="D455" t="s">
        <v>77</v>
      </c>
      <c r="E455" t="s">
        <v>44</v>
      </c>
      <c r="F455" t="s">
        <v>16</v>
      </c>
      <c r="G455" t="s">
        <v>49</v>
      </c>
      <c r="H455" s="2">
        <v>600</v>
      </c>
      <c r="I455" s="2">
        <v>366</v>
      </c>
      <c r="J455" s="2">
        <v>234</v>
      </c>
      <c r="K455" t="s">
        <v>68</v>
      </c>
      <c r="L455" t="s">
        <v>19</v>
      </c>
    </row>
    <row r="456" spans="1:12" x14ac:dyDescent="0.25">
      <c r="A456" s="1">
        <v>41995</v>
      </c>
      <c r="B456" t="s">
        <v>55</v>
      </c>
      <c r="C456" t="s">
        <v>78</v>
      </c>
      <c r="D456" t="s">
        <v>64</v>
      </c>
      <c r="E456" t="s">
        <v>44</v>
      </c>
      <c r="F456" t="s">
        <v>29</v>
      </c>
      <c r="G456" t="s">
        <v>36</v>
      </c>
      <c r="H456" s="2">
        <v>370</v>
      </c>
      <c r="I456" s="2">
        <v>222</v>
      </c>
      <c r="J456" s="2">
        <v>148</v>
      </c>
      <c r="K456" t="s">
        <v>65</v>
      </c>
      <c r="L456" t="s">
        <v>19</v>
      </c>
    </row>
    <row r="457" spans="1:12" x14ac:dyDescent="0.25">
      <c r="A457" s="1">
        <v>41995</v>
      </c>
      <c r="B457" t="s">
        <v>55</v>
      </c>
      <c r="C457" t="s">
        <v>103</v>
      </c>
      <c r="D457" t="s">
        <v>43</v>
      </c>
      <c r="E457" t="s">
        <v>44</v>
      </c>
      <c r="F457" t="s">
        <v>37</v>
      </c>
      <c r="G457" t="s">
        <v>57</v>
      </c>
      <c r="H457" s="2">
        <v>760</v>
      </c>
      <c r="I457" s="2">
        <v>341.99999999999994</v>
      </c>
      <c r="J457" s="2">
        <v>418.00000000000006</v>
      </c>
      <c r="K457" t="s">
        <v>82</v>
      </c>
      <c r="L457" t="s">
        <v>40</v>
      </c>
    </row>
    <row r="458" spans="1:12" x14ac:dyDescent="0.25">
      <c r="A458" s="1">
        <v>41995</v>
      </c>
      <c r="B458" t="s">
        <v>55</v>
      </c>
      <c r="C458" t="s">
        <v>91</v>
      </c>
      <c r="D458" t="s">
        <v>27</v>
      </c>
      <c r="E458" t="s">
        <v>28</v>
      </c>
      <c r="F458" t="s">
        <v>37</v>
      </c>
      <c r="G458" t="s">
        <v>106</v>
      </c>
      <c r="H458" s="2">
        <v>560</v>
      </c>
      <c r="I458" s="2">
        <v>223.99999999999994</v>
      </c>
      <c r="J458" s="2">
        <v>336.00000000000006</v>
      </c>
      <c r="K458" t="s">
        <v>31</v>
      </c>
      <c r="L458" t="s">
        <v>90</v>
      </c>
    </row>
    <row r="459" spans="1:12" x14ac:dyDescent="0.25">
      <c r="A459" s="1">
        <v>41996</v>
      </c>
      <c r="B459" t="s">
        <v>79</v>
      </c>
      <c r="C459" t="s">
        <v>97</v>
      </c>
      <c r="D459" t="s">
        <v>64</v>
      </c>
      <c r="E459" t="s">
        <v>44</v>
      </c>
      <c r="F459" t="s">
        <v>29</v>
      </c>
      <c r="G459" t="s">
        <v>36</v>
      </c>
      <c r="H459" s="2">
        <v>370</v>
      </c>
      <c r="I459" s="2">
        <v>222</v>
      </c>
      <c r="J459" s="2">
        <v>148</v>
      </c>
      <c r="K459" t="s">
        <v>68</v>
      </c>
      <c r="L459" t="s">
        <v>19</v>
      </c>
    </row>
    <row r="460" spans="1:12" x14ac:dyDescent="0.25">
      <c r="A460" s="1">
        <v>41997</v>
      </c>
      <c r="B460" t="s">
        <v>12</v>
      </c>
      <c r="C460" t="s">
        <v>133</v>
      </c>
      <c r="D460" t="s">
        <v>123</v>
      </c>
      <c r="E460" t="s">
        <v>15</v>
      </c>
      <c r="F460" t="s">
        <v>29</v>
      </c>
      <c r="G460" t="s">
        <v>89</v>
      </c>
      <c r="H460" s="2">
        <v>420</v>
      </c>
      <c r="I460" s="2">
        <v>197.39999999999998</v>
      </c>
      <c r="J460" s="2">
        <v>222.60000000000002</v>
      </c>
      <c r="K460" t="s">
        <v>102</v>
      </c>
      <c r="L460" t="s">
        <v>19</v>
      </c>
    </row>
    <row r="461" spans="1:12" x14ac:dyDescent="0.25">
      <c r="A461" s="1">
        <v>41997</v>
      </c>
      <c r="B461" t="s">
        <v>12</v>
      </c>
      <c r="C461" t="s">
        <v>104</v>
      </c>
      <c r="D461" t="s">
        <v>77</v>
      </c>
      <c r="E461" t="s">
        <v>44</v>
      </c>
      <c r="F461" t="s">
        <v>29</v>
      </c>
      <c r="G461" t="s">
        <v>36</v>
      </c>
      <c r="H461" s="2">
        <v>370</v>
      </c>
      <c r="I461" s="2">
        <v>222</v>
      </c>
      <c r="J461" s="2">
        <v>148</v>
      </c>
      <c r="K461" t="s">
        <v>68</v>
      </c>
      <c r="L461" t="s">
        <v>19</v>
      </c>
    </row>
    <row r="462" spans="1:12" x14ac:dyDescent="0.25">
      <c r="A462" s="1">
        <v>41997</v>
      </c>
      <c r="B462" t="s">
        <v>12</v>
      </c>
      <c r="C462" t="s">
        <v>87</v>
      </c>
      <c r="D462" t="s">
        <v>43</v>
      </c>
      <c r="E462" t="s">
        <v>44</v>
      </c>
      <c r="F462" t="s">
        <v>29</v>
      </c>
      <c r="G462" t="s">
        <v>70</v>
      </c>
      <c r="H462" s="2">
        <v>560</v>
      </c>
      <c r="I462" s="2">
        <v>336</v>
      </c>
      <c r="J462" s="2">
        <v>224</v>
      </c>
      <c r="K462" t="s">
        <v>65</v>
      </c>
      <c r="L462" t="s">
        <v>19</v>
      </c>
    </row>
    <row r="463" spans="1:12" x14ac:dyDescent="0.25">
      <c r="A463" s="1">
        <v>41997</v>
      </c>
      <c r="B463" t="s">
        <v>12</v>
      </c>
      <c r="C463" t="s">
        <v>34</v>
      </c>
      <c r="D463" t="s">
        <v>35</v>
      </c>
      <c r="E463" t="s">
        <v>28</v>
      </c>
      <c r="F463" t="s">
        <v>29</v>
      </c>
      <c r="G463" t="s">
        <v>61</v>
      </c>
      <c r="H463" s="2">
        <v>620</v>
      </c>
      <c r="I463" s="2">
        <v>372</v>
      </c>
      <c r="J463" s="2">
        <v>248</v>
      </c>
      <c r="K463" t="s">
        <v>31</v>
      </c>
      <c r="L463" t="s">
        <v>32</v>
      </c>
    </row>
    <row r="464" spans="1:12" x14ac:dyDescent="0.25">
      <c r="A464" s="1">
        <v>41998</v>
      </c>
      <c r="B464" t="s">
        <v>20</v>
      </c>
      <c r="C464" t="s">
        <v>96</v>
      </c>
      <c r="D464" t="s">
        <v>77</v>
      </c>
      <c r="E464" t="s">
        <v>44</v>
      </c>
      <c r="F464" t="s">
        <v>29</v>
      </c>
      <c r="G464" t="s">
        <v>70</v>
      </c>
      <c r="H464" s="2">
        <v>560</v>
      </c>
      <c r="I464" s="2">
        <v>336</v>
      </c>
      <c r="J464" s="2">
        <v>224</v>
      </c>
      <c r="K464" t="s">
        <v>46</v>
      </c>
      <c r="L464" t="s">
        <v>19</v>
      </c>
    </row>
    <row r="465" spans="1:12" x14ac:dyDescent="0.25">
      <c r="A465" s="1">
        <v>41998</v>
      </c>
      <c r="B465" t="s">
        <v>20</v>
      </c>
      <c r="C465" t="s">
        <v>118</v>
      </c>
      <c r="D465" t="s">
        <v>35</v>
      </c>
      <c r="E465" t="s">
        <v>28</v>
      </c>
      <c r="F465" t="s">
        <v>16</v>
      </c>
      <c r="G465" t="s">
        <v>67</v>
      </c>
      <c r="H465" s="2">
        <v>230</v>
      </c>
      <c r="I465" s="2">
        <v>140.29999999999998</v>
      </c>
      <c r="J465" s="2">
        <v>89.700000000000017</v>
      </c>
      <c r="K465" t="s">
        <v>31</v>
      </c>
      <c r="L465" t="s">
        <v>90</v>
      </c>
    </row>
    <row r="466" spans="1:12" x14ac:dyDescent="0.25">
      <c r="A466" s="1">
        <v>41999</v>
      </c>
      <c r="B466" t="s">
        <v>33</v>
      </c>
      <c r="C466" t="s">
        <v>96</v>
      </c>
      <c r="D466" t="s">
        <v>77</v>
      </c>
      <c r="E466" t="s">
        <v>44</v>
      </c>
      <c r="F466" t="s">
        <v>37</v>
      </c>
      <c r="G466" t="s">
        <v>106</v>
      </c>
      <c r="H466" s="2">
        <v>560</v>
      </c>
      <c r="I466" s="2">
        <v>251.99999999999997</v>
      </c>
      <c r="J466" s="2">
        <v>308</v>
      </c>
      <c r="K466" t="s">
        <v>85</v>
      </c>
      <c r="L466" t="s">
        <v>90</v>
      </c>
    </row>
    <row r="467" spans="1:12" x14ac:dyDescent="0.25">
      <c r="A467" s="1">
        <v>42000</v>
      </c>
      <c r="B467" t="s">
        <v>41</v>
      </c>
      <c r="C467" t="s">
        <v>71</v>
      </c>
      <c r="D467" t="s">
        <v>35</v>
      </c>
      <c r="E467" t="s">
        <v>28</v>
      </c>
      <c r="F467" t="s">
        <v>29</v>
      </c>
      <c r="G467" t="s">
        <v>70</v>
      </c>
      <c r="H467" s="2">
        <v>560</v>
      </c>
      <c r="I467" s="2">
        <v>307.99999999999994</v>
      </c>
      <c r="J467" s="2">
        <v>252.00000000000006</v>
      </c>
      <c r="K467" t="s">
        <v>31</v>
      </c>
      <c r="L467" t="s">
        <v>90</v>
      </c>
    </row>
    <row r="468" spans="1:12" x14ac:dyDescent="0.25">
      <c r="A468" s="1">
        <v>42000</v>
      </c>
      <c r="B468" t="s">
        <v>41</v>
      </c>
      <c r="C468" t="s">
        <v>71</v>
      </c>
      <c r="D468" t="s">
        <v>35</v>
      </c>
      <c r="E468" t="s">
        <v>28</v>
      </c>
      <c r="F468" t="s">
        <v>37</v>
      </c>
      <c r="G468" t="s">
        <v>38</v>
      </c>
      <c r="H468" s="2">
        <v>230</v>
      </c>
      <c r="I468" s="2">
        <v>91.999999999999986</v>
      </c>
      <c r="J468" s="2">
        <v>138</v>
      </c>
      <c r="K468" t="s">
        <v>31</v>
      </c>
      <c r="L468" t="s">
        <v>90</v>
      </c>
    </row>
    <row r="469" spans="1:12" x14ac:dyDescent="0.25">
      <c r="A469" s="1">
        <v>42000</v>
      </c>
      <c r="B469" t="s">
        <v>41</v>
      </c>
      <c r="C469" t="s">
        <v>109</v>
      </c>
      <c r="D469" t="s">
        <v>53</v>
      </c>
      <c r="E469" t="s">
        <v>28</v>
      </c>
      <c r="F469" t="s">
        <v>16</v>
      </c>
      <c r="G469" t="s">
        <v>49</v>
      </c>
      <c r="H469" s="2">
        <v>600</v>
      </c>
      <c r="I469" s="2">
        <v>335.99999999999994</v>
      </c>
      <c r="J469" s="2">
        <v>264.00000000000006</v>
      </c>
      <c r="K469" t="s">
        <v>31</v>
      </c>
      <c r="L469" t="s">
        <v>32</v>
      </c>
    </row>
    <row r="470" spans="1:12" x14ac:dyDescent="0.25">
      <c r="A470" s="1">
        <v>42002</v>
      </c>
      <c r="B470" t="s">
        <v>55</v>
      </c>
      <c r="C470" t="s">
        <v>42</v>
      </c>
      <c r="D470" t="s">
        <v>43</v>
      </c>
      <c r="E470" t="s">
        <v>44</v>
      </c>
      <c r="F470" t="s">
        <v>16</v>
      </c>
      <c r="G470" t="s">
        <v>67</v>
      </c>
      <c r="H470" s="2">
        <v>230</v>
      </c>
      <c r="I470" s="2">
        <v>140.29999999999998</v>
      </c>
      <c r="J470" s="2">
        <v>89.700000000000017</v>
      </c>
      <c r="K470" t="s">
        <v>82</v>
      </c>
      <c r="L470" t="s">
        <v>19</v>
      </c>
    </row>
    <row r="471" spans="1:12" x14ac:dyDescent="0.25">
      <c r="A471" s="1">
        <v>42002</v>
      </c>
      <c r="B471" t="s">
        <v>55</v>
      </c>
      <c r="C471" t="s">
        <v>87</v>
      </c>
      <c r="D471" t="s">
        <v>43</v>
      </c>
      <c r="E471" t="s">
        <v>44</v>
      </c>
      <c r="F471" t="s">
        <v>37</v>
      </c>
      <c r="G471" t="s">
        <v>81</v>
      </c>
      <c r="H471" s="2">
        <v>890</v>
      </c>
      <c r="I471" s="2">
        <v>347.09999999999991</v>
      </c>
      <c r="J471" s="2">
        <v>542.90000000000009</v>
      </c>
      <c r="K471" t="s">
        <v>46</v>
      </c>
      <c r="L471" t="s">
        <v>19</v>
      </c>
    </row>
    <row r="472" spans="1:12" x14ac:dyDescent="0.25">
      <c r="A472" s="1">
        <v>42002</v>
      </c>
      <c r="B472" t="s">
        <v>55</v>
      </c>
      <c r="C472" t="s">
        <v>83</v>
      </c>
      <c r="D472" t="s">
        <v>27</v>
      </c>
      <c r="E472" t="s">
        <v>28</v>
      </c>
      <c r="F472" t="s">
        <v>37</v>
      </c>
      <c r="G472" t="s">
        <v>38</v>
      </c>
      <c r="H472" s="2">
        <v>230</v>
      </c>
      <c r="I472" s="2">
        <v>91.999999999999986</v>
      </c>
      <c r="J472" s="2">
        <v>138</v>
      </c>
      <c r="K472" t="s">
        <v>31</v>
      </c>
      <c r="L472" t="s">
        <v>90</v>
      </c>
    </row>
    <row r="473" spans="1:12" x14ac:dyDescent="0.25">
      <c r="A473" s="1">
        <v>42002</v>
      </c>
      <c r="B473" t="s">
        <v>55</v>
      </c>
      <c r="C473" t="s">
        <v>101</v>
      </c>
      <c r="D473" t="s">
        <v>48</v>
      </c>
      <c r="E473" t="s">
        <v>15</v>
      </c>
      <c r="F473" t="s">
        <v>29</v>
      </c>
      <c r="G473" t="s">
        <v>36</v>
      </c>
      <c r="H473" s="2">
        <v>370</v>
      </c>
      <c r="I473" s="2">
        <v>192.4</v>
      </c>
      <c r="J473" s="2">
        <v>177.6</v>
      </c>
      <c r="K473" t="s">
        <v>50</v>
      </c>
      <c r="L473" t="s">
        <v>90</v>
      </c>
    </row>
    <row r="474" spans="1:12" x14ac:dyDescent="0.25">
      <c r="A474" s="1">
        <v>42002</v>
      </c>
      <c r="B474" t="s">
        <v>55</v>
      </c>
      <c r="C474" t="s">
        <v>108</v>
      </c>
      <c r="D474" t="s">
        <v>14</v>
      </c>
      <c r="E474" t="s">
        <v>15</v>
      </c>
      <c r="F474" t="s">
        <v>37</v>
      </c>
      <c r="G474" t="s">
        <v>57</v>
      </c>
      <c r="H474" s="2">
        <v>760</v>
      </c>
      <c r="I474" s="2">
        <v>281.19999999999993</v>
      </c>
      <c r="J474" s="2">
        <v>478.80000000000007</v>
      </c>
      <c r="K474" t="s">
        <v>50</v>
      </c>
      <c r="L474" t="s">
        <v>90</v>
      </c>
    </row>
    <row r="475" spans="1:12" x14ac:dyDescent="0.25">
      <c r="A475" s="1">
        <v>42002</v>
      </c>
      <c r="B475" t="s">
        <v>55</v>
      </c>
      <c r="C475" t="s">
        <v>34</v>
      </c>
      <c r="D475" t="s">
        <v>35</v>
      </c>
      <c r="E475" t="s">
        <v>28</v>
      </c>
      <c r="F475" t="s">
        <v>37</v>
      </c>
      <c r="G475" t="s">
        <v>57</v>
      </c>
      <c r="H475" s="2">
        <v>760</v>
      </c>
      <c r="I475" s="2">
        <v>303.99999999999994</v>
      </c>
      <c r="J475" s="2">
        <v>456.00000000000006</v>
      </c>
      <c r="K475" t="s">
        <v>58</v>
      </c>
      <c r="L475" t="s">
        <v>32</v>
      </c>
    </row>
    <row r="476" spans="1:12" x14ac:dyDescent="0.25">
      <c r="A476" s="1">
        <v>42004</v>
      </c>
      <c r="B476" t="s">
        <v>12</v>
      </c>
      <c r="C476" t="s">
        <v>97</v>
      </c>
      <c r="D476" t="s">
        <v>64</v>
      </c>
      <c r="E476" t="s">
        <v>44</v>
      </c>
      <c r="F476" t="s">
        <v>16</v>
      </c>
      <c r="G476" t="s">
        <v>67</v>
      </c>
      <c r="H476" s="2">
        <v>230</v>
      </c>
      <c r="I476" s="2">
        <v>140.29999999999998</v>
      </c>
      <c r="J476" s="2">
        <v>89.700000000000017</v>
      </c>
      <c r="K476" t="s">
        <v>85</v>
      </c>
      <c r="L476" t="s">
        <v>90</v>
      </c>
    </row>
    <row r="477" spans="1:12" x14ac:dyDescent="0.25">
      <c r="A477" s="1">
        <v>42004</v>
      </c>
      <c r="B477" t="s">
        <v>12</v>
      </c>
      <c r="C477" t="s">
        <v>88</v>
      </c>
      <c r="D477" t="s">
        <v>43</v>
      </c>
      <c r="E477" t="s">
        <v>44</v>
      </c>
      <c r="F477" t="s">
        <v>37</v>
      </c>
      <c r="G477" t="s">
        <v>106</v>
      </c>
      <c r="H477" s="2">
        <v>560</v>
      </c>
      <c r="I477" s="2">
        <v>251.99999999999997</v>
      </c>
      <c r="J477" s="2">
        <v>308</v>
      </c>
      <c r="K477" t="s">
        <v>65</v>
      </c>
      <c r="L477" t="s">
        <v>40</v>
      </c>
    </row>
    <row r="478" spans="1:12" x14ac:dyDescent="0.25">
      <c r="A478" s="1">
        <v>42004</v>
      </c>
      <c r="B478" t="s">
        <v>12</v>
      </c>
      <c r="C478" t="s">
        <v>127</v>
      </c>
      <c r="D478" t="s">
        <v>14</v>
      </c>
      <c r="E478" t="s">
        <v>15</v>
      </c>
      <c r="F478" t="s">
        <v>16</v>
      </c>
      <c r="G478" t="s">
        <v>84</v>
      </c>
      <c r="H478" s="2">
        <v>80</v>
      </c>
      <c r="I478" s="2">
        <v>42.400000000000006</v>
      </c>
      <c r="J478" s="2">
        <v>37.599999999999994</v>
      </c>
      <c r="K478" t="s">
        <v>50</v>
      </c>
      <c r="L478" t="s">
        <v>19</v>
      </c>
    </row>
    <row r="479" spans="1:12" x14ac:dyDescent="0.25">
      <c r="A479" s="1">
        <v>42005</v>
      </c>
      <c r="B479" t="s">
        <v>20</v>
      </c>
      <c r="C479" t="s">
        <v>66</v>
      </c>
      <c r="D479" t="s">
        <v>64</v>
      </c>
      <c r="E479" t="s">
        <v>44</v>
      </c>
      <c r="F479" t="s">
        <v>16</v>
      </c>
      <c r="G479" t="s">
        <v>67</v>
      </c>
      <c r="H479" s="2">
        <v>230</v>
      </c>
      <c r="I479" s="2">
        <v>140.29999999999998</v>
      </c>
      <c r="J479" s="2">
        <v>89.700000000000017</v>
      </c>
      <c r="K479" t="s">
        <v>46</v>
      </c>
      <c r="L479" t="s">
        <v>90</v>
      </c>
    </row>
    <row r="480" spans="1:12" x14ac:dyDescent="0.25">
      <c r="A480" s="1">
        <v>42005</v>
      </c>
      <c r="B480" t="s">
        <v>20</v>
      </c>
      <c r="C480" t="s">
        <v>76</v>
      </c>
      <c r="D480" t="s">
        <v>77</v>
      </c>
      <c r="E480" t="s">
        <v>44</v>
      </c>
      <c r="F480" t="s">
        <v>16</v>
      </c>
      <c r="G480" t="s">
        <v>49</v>
      </c>
      <c r="H480" s="2">
        <v>600</v>
      </c>
      <c r="I480" s="2">
        <v>366</v>
      </c>
      <c r="J480" s="2">
        <v>234</v>
      </c>
      <c r="K480" t="s">
        <v>85</v>
      </c>
      <c r="L480" t="s">
        <v>19</v>
      </c>
    </row>
    <row r="481" spans="1:12" x14ac:dyDescent="0.25">
      <c r="A481" s="1">
        <v>42005</v>
      </c>
      <c r="B481" t="s">
        <v>20</v>
      </c>
      <c r="C481" t="s">
        <v>115</v>
      </c>
      <c r="D481" t="s">
        <v>48</v>
      </c>
      <c r="E481" t="s">
        <v>15</v>
      </c>
      <c r="F481" t="s">
        <v>16</v>
      </c>
      <c r="G481" t="s">
        <v>49</v>
      </c>
      <c r="H481" s="2">
        <v>600</v>
      </c>
      <c r="I481" s="2">
        <v>318</v>
      </c>
      <c r="J481" s="2">
        <v>282</v>
      </c>
      <c r="K481" t="s">
        <v>125</v>
      </c>
      <c r="L481" t="s">
        <v>19</v>
      </c>
    </row>
    <row r="482" spans="1:12" x14ac:dyDescent="0.25">
      <c r="A482" s="1">
        <v>42006</v>
      </c>
      <c r="B482" t="s">
        <v>33</v>
      </c>
      <c r="C482" t="s">
        <v>34</v>
      </c>
      <c r="D482" t="s">
        <v>35</v>
      </c>
      <c r="E482" t="s">
        <v>28</v>
      </c>
      <c r="F482" t="s">
        <v>37</v>
      </c>
      <c r="G482" t="s">
        <v>81</v>
      </c>
      <c r="H482" s="2">
        <v>890</v>
      </c>
      <c r="I482" s="2">
        <v>400.49999999999994</v>
      </c>
      <c r="J482" s="2">
        <v>489.50000000000006</v>
      </c>
      <c r="K482" t="s">
        <v>92</v>
      </c>
      <c r="L482" t="s">
        <v>90</v>
      </c>
    </row>
    <row r="483" spans="1:12" x14ac:dyDescent="0.25">
      <c r="A483" s="1">
        <v>42006</v>
      </c>
      <c r="B483" t="s">
        <v>33</v>
      </c>
      <c r="C483" t="s">
        <v>83</v>
      </c>
      <c r="D483" t="s">
        <v>27</v>
      </c>
      <c r="E483" t="s">
        <v>28</v>
      </c>
      <c r="F483" t="s">
        <v>16</v>
      </c>
      <c r="G483" t="s">
        <v>67</v>
      </c>
      <c r="H483" s="2">
        <v>230</v>
      </c>
      <c r="I483" s="2">
        <v>140.29999999999998</v>
      </c>
      <c r="J483" s="2">
        <v>89.700000000000017</v>
      </c>
      <c r="K483" t="s">
        <v>92</v>
      </c>
      <c r="L483" t="s">
        <v>40</v>
      </c>
    </row>
    <row r="484" spans="1:12" x14ac:dyDescent="0.25">
      <c r="A484" s="1">
        <v>42006</v>
      </c>
      <c r="B484" t="s">
        <v>33</v>
      </c>
      <c r="C484" t="s">
        <v>78</v>
      </c>
      <c r="D484" t="s">
        <v>64</v>
      </c>
      <c r="E484" t="s">
        <v>44</v>
      </c>
      <c r="F484" t="s">
        <v>16</v>
      </c>
      <c r="G484" t="s">
        <v>67</v>
      </c>
      <c r="H484" s="2">
        <v>230</v>
      </c>
      <c r="I484" s="2">
        <v>140.29999999999998</v>
      </c>
      <c r="J484" s="2">
        <v>89.700000000000017</v>
      </c>
      <c r="K484" t="s">
        <v>82</v>
      </c>
      <c r="L484" t="s">
        <v>90</v>
      </c>
    </row>
    <row r="485" spans="1:12" x14ac:dyDescent="0.25">
      <c r="A485" s="1">
        <v>42007</v>
      </c>
      <c r="B485" t="s">
        <v>41</v>
      </c>
      <c r="C485" t="s">
        <v>132</v>
      </c>
      <c r="D485" t="s">
        <v>123</v>
      </c>
      <c r="E485" t="s">
        <v>15</v>
      </c>
      <c r="F485" t="s">
        <v>16</v>
      </c>
      <c r="G485" t="s">
        <v>49</v>
      </c>
      <c r="H485" s="2">
        <v>600</v>
      </c>
      <c r="I485" s="2">
        <v>318</v>
      </c>
      <c r="J485" s="2">
        <v>282</v>
      </c>
      <c r="K485" t="s">
        <v>18</v>
      </c>
      <c r="L485" t="s">
        <v>90</v>
      </c>
    </row>
    <row r="486" spans="1:12" x14ac:dyDescent="0.25">
      <c r="A486" s="1">
        <v>42008</v>
      </c>
      <c r="B486" t="s">
        <v>51</v>
      </c>
      <c r="C486" t="s">
        <v>13</v>
      </c>
      <c r="D486" t="s">
        <v>14</v>
      </c>
      <c r="E486" t="s">
        <v>15</v>
      </c>
      <c r="F486" t="s">
        <v>16</v>
      </c>
      <c r="G486" t="s">
        <v>84</v>
      </c>
      <c r="H486" s="2">
        <v>80</v>
      </c>
      <c r="I486" s="2">
        <v>42.400000000000006</v>
      </c>
      <c r="J486" s="2">
        <v>37.599999999999994</v>
      </c>
      <c r="K486" t="s">
        <v>50</v>
      </c>
      <c r="L486" t="s">
        <v>19</v>
      </c>
    </row>
    <row r="487" spans="1:12" x14ac:dyDescent="0.25">
      <c r="A487" s="1">
        <v>42009</v>
      </c>
      <c r="B487" t="s">
        <v>55</v>
      </c>
      <c r="C487" t="s">
        <v>69</v>
      </c>
      <c r="D487" t="s">
        <v>35</v>
      </c>
      <c r="E487" t="s">
        <v>28</v>
      </c>
      <c r="F487" t="s">
        <v>29</v>
      </c>
      <c r="G487" t="s">
        <v>61</v>
      </c>
      <c r="H487" s="2">
        <v>620</v>
      </c>
      <c r="I487" s="2">
        <v>372</v>
      </c>
      <c r="J487" s="2">
        <v>248</v>
      </c>
      <c r="K487" t="s">
        <v>58</v>
      </c>
      <c r="L487" t="s">
        <v>19</v>
      </c>
    </row>
    <row r="488" spans="1:12" x14ac:dyDescent="0.25">
      <c r="A488" s="1">
        <v>42009</v>
      </c>
      <c r="B488" t="s">
        <v>55</v>
      </c>
      <c r="C488" t="s">
        <v>34</v>
      </c>
      <c r="D488" t="s">
        <v>35</v>
      </c>
      <c r="E488" t="s">
        <v>28</v>
      </c>
      <c r="F488" t="s">
        <v>29</v>
      </c>
      <c r="G488" t="s">
        <v>61</v>
      </c>
      <c r="H488" s="2">
        <v>620</v>
      </c>
      <c r="I488" s="2">
        <v>372</v>
      </c>
      <c r="J488" s="2">
        <v>248</v>
      </c>
      <c r="K488" t="s">
        <v>54</v>
      </c>
      <c r="L488" t="s">
        <v>40</v>
      </c>
    </row>
    <row r="489" spans="1:12" x14ac:dyDescent="0.25">
      <c r="A489" s="1">
        <v>42009</v>
      </c>
      <c r="B489" t="s">
        <v>55</v>
      </c>
      <c r="C489" t="s">
        <v>66</v>
      </c>
      <c r="D489" t="s">
        <v>64</v>
      </c>
      <c r="E489" t="s">
        <v>44</v>
      </c>
      <c r="F489" t="s">
        <v>29</v>
      </c>
      <c r="G489" t="s">
        <v>89</v>
      </c>
      <c r="H489" s="2">
        <v>420</v>
      </c>
      <c r="I489" s="2">
        <v>231.00000000000003</v>
      </c>
      <c r="J489" s="2">
        <v>188.99999999999997</v>
      </c>
      <c r="K489" t="s">
        <v>68</v>
      </c>
      <c r="L489" t="s">
        <v>90</v>
      </c>
    </row>
    <row r="490" spans="1:12" x14ac:dyDescent="0.25">
      <c r="A490" s="1">
        <v>42009</v>
      </c>
      <c r="B490" t="s">
        <v>55</v>
      </c>
      <c r="C490" t="s">
        <v>119</v>
      </c>
      <c r="D490" t="s">
        <v>60</v>
      </c>
      <c r="E490" t="s">
        <v>23</v>
      </c>
      <c r="F490" t="s">
        <v>16</v>
      </c>
      <c r="G490" t="s">
        <v>67</v>
      </c>
      <c r="H490" s="2">
        <v>230</v>
      </c>
      <c r="I490" s="2">
        <v>144.9</v>
      </c>
      <c r="J490" s="2">
        <v>85.1</v>
      </c>
      <c r="K490" t="s">
        <v>39</v>
      </c>
      <c r="L490" t="s">
        <v>90</v>
      </c>
    </row>
    <row r="491" spans="1:12" x14ac:dyDescent="0.25">
      <c r="A491" s="1">
        <v>42010</v>
      </c>
      <c r="B491" t="s">
        <v>79</v>
      </c>
      <c r="C491" t="s">
        <v>87</v>
      </c>
      <c r="D491" t="s">
        <v>43</v>
      </c>
      <c r="E491" t="s">
        <v>44</v>
      </c>
      <c r="F491" t="s">
        <v>16</v>
      </c>
      <c r="G491" t="s">
        <v>49</v>
      </c>
      <c r="H491" s="2">
        <v>600</v>
      </c>
      <c r="I491" s="2">
        <v>366</v>
      </c>
      <c r="J491" s="2">
        <v>234</v>
      </c>
      <c r="K491" t="s">
        <v>65</v>
      </c>
      <c r="L491" t="s">
        <v>40</v>
      </c>
    </row>
    <row r="492" spans="1:12" x14ac:dyDescent="0.25">
      <c r="A492" s="1">
        <v>42011</v>
      </c>
      <c r="B492" t="s">
        <v>12</v>
      </c>
      <c r="C492" t="s">
        <v>66</v>
      </c>
      <c r="D492" t="s">
        <v>64</v>
      </c>
      <c r="E492" t="s">
        <v>44</v>
      </c>
      <c r="F492" t="s">
        <v>37</v>
      </c>
      <c r="G492" t="s">
        <v>81</v>
      </c>
      <c r="H492" s="2">
        <v>890</v>
      </c>
      <c r="I492" s="2">
        <v>445</v>
      </c>
      <c r="J492" s="2">
        <v>445</v>
      </c>
      <c r="K492" t="s">
        <v>85</v>
      </c>
      <c r="L492" t="s">
        <v>19</v>
      </c>
    </row>
    <row r="493" spans="1:12" x14ac:dyDescent="0.25">
      <c r="A493" s="1">
        <v>42014</v>
      </c>
      <c r="B493" t="s">
        <v>41</v>
      </c>
      <c r="C493" t="s">
        <v>129</v>
      </c>
      <c r="D493" t="s">
        <v>123</v>
      </c>
      <c r="E493" t="s">
        <v>15</v>
      </c>
      <c r="F493" t="s">
        <v>37</v>
      </c>
      <c r="G493" t="s">
        <v>81</v>
      </c>
      <c r="H493" s="2">
        <v>890</v>
      </c>
      <c r="I493" s="2">
        <v>373.79999999999995</v>
      </c>
      <c r="J493" s="2">
        <v>516.20000000000005</v>
      </c>
      <c r="K493" t="s">
        <v>18</v>
      </c>
      <c r="L493" t="s">
        <v>40</v>
      </c>
    </row>
    <row r="494" spans="1:12" x14ac:dyDescent="0.25">
      <c r="A494" s="1">
        <v>42015</v>
      </c>
      <c r="B494" t="s">
        <v>51</v>
      </c>
      <c r="C494" t="s">
        <v>104</v>
      </c>
      <c r="D494" t="s">
        <v>77</v>
      </c>
      <c r="E494" t="s">
        <v>44</v>
      </c>
      <c r="F494" t="s">
        <v>16</v>
      </c>
      <c r="G494" t="s">
        <v>24</v>
      </c>
      <c r="H494" s="2">
        <v>70</v>
      </c>
      <c r="I494" s="2">
        <v>46.2</v>
      </c>
      <c r="J494" s="2">
        <v>23.799999999999997</v>
      </c>
      <c r="K494" t="s">
        <v>68</v>
      </c>
      <c r="L494" t="s">
        <v>19</v>
      </c>
    </row>
    <row r="495" spans="1:12" x14ac:dyDescent="0.25">
      <c r="A495" s="1">
        <v>42015</v>
      </c>
      <c r="B495" t="s">
        <v>51</v>
      </c>
      <c r="C495" t="s">
        <v>86</v>
      </c>
      <c r="D495" t="s">
        <v>77</v>
      </c>
      <c r="E495" t="s">
        <v>44</v>
      </c>
      <c r="F495" t="s">
        <v>37</v>
      </c>
      <c r="G495" t="s">
        <v>81</v>
      </c>
      <c r="H495" s="2">
        <v>890</v>
      </c>
      <c r="I495" s="2">
        <v>445</v>
      </c>
      <c r="J495" s="2">
        <v>445</v>
      </c>
      <c r="K495" t="s">
        <v>46</v>
      </c>
      <c r="L495" t="s">
        <v>32</v>
      </c>
    </row>
    <row r="496" spans="1:12" x14ac:dyDescent="0.25">
      <c r="A496" s="1">
        <v>42015</v>
      </c>
      <c r="B496" t="s">
        <v>51</v>
      </c>
      <c r="C496" t="s">
        <v>66</v>
      </c>
      <c r="D496" t="s">
        <v>64</v>
      </c>
      <c r="E496" t="s">
        <v>44</v>
      </c>
      <c r="F496" t="s">
        <v>16</v>
      </c>
      <c r="G496" t="s">
        <v>84</v>
      </c>
      <c r="H496" s="2">
        <v>80</v>
      </c>
      <c r="I496" s="2">
        <v>48.8</v>
      </c>
      <c r="J496" s="2">
        <v>31.200000000000003</v>
      </c>
      <c r="K496" t="s">
        <v>68</v>
      </c>
      <c r="L496" t="s">
        <v>19</v>
      </c>
    </row>
    <row r="497" spans="1:12" x14ac:dyDescent="0.25">
      <c r="A497" s="1">
        <v>42015</v>
      </c>
      <c r="B497" t="s">
        <v>51</v>
      </c>
      <c r="C497" t="s">
        <v>52</v>
      </c>
      <c r="D497" t="s">
        <v>53</v>
      </c>
      <c r="E497" t="s">
        <v>28</v>
      </c>
      <c r="F497" t="s">
        <v>37</v>
      </c>
      <c r="G497" t="s">
        <v>38</v>
      </c>
      <c r="H497" s="2">
        <v>230</v>
      </c>
      <c r="I497" s="2">
        <v>91.999999999999986</v>
      </c>
      <c r="J497" s="2">
        <v>138</v>
      </c>
      <c r="K497" t="s">
        <v>92</v>
      </c>
      <c r="L497" t="s">
        <v>90</v>
      </c>
    </row>
    <row r="498" spans="1:12" x14ac:dyDescent="0.25">
      <c r="A498" s="1">
        <v>42016</v>
      </c>
      <c r="B498" t="s">
        <v>55</v>
      </c>
      <c r="C498" t="s">
        <v>105</v>
      </c>
      <c r="D498" t="s">
        <v>22</v>
      </c>
      <c r="E498" t="s">
        <v>23</v>
      </c>
      <c r="F498" t="s">
        <v>37</v>
      </c>
      <c r="G498" t="s">
        <v>57</v>
      </c>
      <c r="H498" s="2">
        <v>760</v>
      </c>
      <c r="I498" s="2">
        <v>319.19999999999993</v>
      </c>
      <c r="J498" s="2">
        <v>440.80000000000007</v>
      </c>
      <c r="K498" t="s">
        <v>74</v>
      </c>
      <c r="L498" t="s">
        <v>32</v>
      </c>
    </row>
    <row r="499" spans="1:12" x14ac:dyDescent="0.25">
      <c r="A499" s="1">
        <v>42016</v>
      </c>
      <c r="B499" t="s">
        <v>55</v>
      </c>
      <c r="C499" t="s">
        <v>109</v>
      </c>
      <c r="D499" t="s">
        <v>53</v>
      </c>
      <c r="E499" t="s">
        <v>28</v>
      </c>
      <c r="F499" t="s">
        <v>29</v>
      </c>
      <c r="G499" t="s">
        <v>36</v>
      </c>
      <c r="H499" s="2">
        <v>370</v>
      </c>
      <c r="I499" s="2">
        <v>203.49999999999997</v>
      </c>
      <c r="J499" s="2">
        <v>166.50000000000003</v>
      </c>
      <c r="K499" t="s">
        <v>54</v>
      </c>
      <c r="L499" t="s">
        <v>40</v>
      </c>
    </row>
    <row r="500" spans="1:12" x14ac:dyDescent="0.25">
      <c r="A500" s="1">
        <v>42017</v>
      </c>
      <c r="B500" t="s">
        <v>79</v>
      </c>
      <c r="C500" t="s">
        <v>97</v>
      </c>
      <c r="D500" t="s">
        <v>64</v>
      </c>
      <c r="E500" t="s">
        <v>44</v>
      </c>
      <c r="F500" t="s">
        <v>29</v>
      </c>
      <c r="G500" t="s">
        <v>36</v>
      </c>
      <c r="H500" s="2">
        <v>370</v>
      </c>
      <c r="I500" s="2">
        <v>222</v>
      </c>
      <c r="J500" s="2">
        <v>148</v>
      </c>
      <c r="K500" t="s">
        <v>68</v>
      </c>
      <c r="L500" t="s">
        <v>32</v>
      </c>
    </row>
    <row r="501" spans="1:12" x14ac:dyDescent="0.25">
      <c r="A501" s="1">
        <v>42019</v>
      </c>
      <c r="B501" t="s">
        <v>20</v>
      </c>
      <c r="C501" t="s">
        <v>34</v>
      </c>
      <c r="D501" t="s">
        <v>35</v>
      </c>
      <c r="E501" t="s">
        <v>28</v>
      </c>
      <c r="F501" t="s">
        <v>29</v>
      </c>
      <c r="G501" t="s">
        <v>61</v>
      </c>
      <c r="H501" s="2">
        <v>620</v>
      </c>
      <c r="I501" s="2">
        <v>372</v>
      </c>
      <c r="J501" s="2">
        <v>248</v>
      </c>
      <c r="K501" t="s">
        <v>54</v>
      </c>
      <c r="L501" t="s">
        <v>32</v>
      </c>
    </row>
    <row r="502" spans="1:12" x14ac:dyDescent="0.25">
      <c r="A502" s="1">
        <v>42021</v>
      </c>
      <c r="B502" t="s">
        <v>41</v>
      </c>
      <c r="C502" t="s">
        <v>95</v>
      </c>
      <c r="D502" t="s">
        <v>27</v>
      </c>
      <c r="E502" t="s">
        <v>28</v>
      </c>
      <c r="F502" t="s">
        <v>16</v>
      </c>
      <c r="G502" t="s">
        <v>24</v>
      </c>
      <c r="H502" s="2">
        <v>70</v>
      </c>
      <c r="I502" s="2">
        <v>42.699999999999996</v>
      </c>
      <c r="J502" s="2">
        <v>27.300000000000004</v>
      </c>
      <c r="K502" t="s">
        <v>31</v>
      </c>
      <c r="L502" t="s">
        <v>90</v>
      </c>
    </row>
    <row r="503" spans="1:12" x14ac:dyDescent="0.25">
      <c r="A503" s="1">
        <v>42021</v>
      </c>
      <c r="B503" t="s">
        <v>41</v>
      </c>
      <c r="C503" t="s">
        <v>88</v>
      </c>
      <c r="D503" t="s">
        <v>43</v>
      </c>
      <c r="E503" t="s">
        <v>44</v>
      </c>
      <c r="F503" t="s">
        <v>37</v>
      </c>
      <c r="G503" t="s">
        <v>57</v>
      </c>
      <c r="H503" s="2">
        <v>760</v>
      </c>
      <c r="I503" s="2">
        <v>341.99999999999994</v>
      </c>
      <c r="J503" s="2">
        <v>418.00000000000006</v>
      </c>
      <c r="K503" t="s">
        <v>68</v>
      </c>
      <c r="L503" t="s">
        <v>40</v>
      </c>
    </row>
    <row r="504" spans="1:12" x14ac:dyDescent="0.25">
      <c r="A504" s="1">
        <v>42022</v>
      </c>
      <c r="B504" t="s">
        <v>51</v>
      </c>
      <c r="C504" t="s">
        <v>109</v>
      </c>
      <c r="D504" t="s">
        <v>53</v>
      </c>
      <c r="E504" t="s">
        <v>28</v>
      </c>
      <c r="F504" t="s">
        <v>37</v>
      </c>
      <c r="G504" t="s">
        <v>38</v>
      </c>
      <c r="H504" s="2">
        <v>230</v>
      </c>
      <c r="I504" s="2">
        <v>91.999999999999986</v>
      </c>
      <c r="J504" s="2">
        <v>138</v>
      </c>
      <c r="K504" t="s">
        <v>31</v>
      </c>
      <c r="L504" t="s">
        <v>19</v>
      </c>
    </row>
    <row r="505" spans="1:12" x14ac:dyDescent="0.25">
      <c r="A505" s="1">
        <v>42022</v>
      </c>
      <c r="B505" t="s">
        <v>51</v>
      </c>
      <c r="C505" t="s">
        <v>105</v>
      </c>
      <c r="D505" t="s">
        <v>22</v>
      </c>
      <c r="E505" t="s">
        <v>23</v>
      </c>
      <c r="F505" t="s">
        <v>16</v>
      </c>
      <c r="G505" t="s">
        <v>67</v>
      </c>
      <c r="H505" s="2">
        <v>230</v>
      </c>
      <c r="I505" s="2">
        <v>144.9</v>
      </c>
      <c r="J505" s="2">
        <v>85.1</v>
      </c>
      <c r="K505" t="s">
        <v>25</v>
      </c>
      <c r="L505" t="s">
        <v>19</v>
      </c>
    </row>
    <row r="506" spans="1:12" x14ac:dyDescent="0.25">
      <c r="A506" s="1">
        <v>42027</v>
      </c>
      <c r="B506" t="s">
        <v>33</v>
      </c>
      <c r="C506" t="s">
        <v>108</v>
      </c>
      <c r="D506" t="s">
        <v>14</v>
      </c>
      <c r="E506" t="s">
        <v>15</v>
      </c>
      <c r="F506" t="s">
        <v>16</v>
      </c>
      <c r="G506" t="s">
        <v>17</v>
      </c>
      <c r="H506" s="2">
        <v>150</v>
      </c>
      <c r="I506" s="2">
        <v>72</v>
      </c>
      <c r="J506" s="2">
        <v>78</v>
      </c>
      <c r="K506" t="s">
        <v>125</v>
      </c>
      <c r="L506" t="s">
        <v>90</v>
      </c>
    </row>
    <row r="507" spans="1:12" x14ac:dyDescent="0.25">
      <c r="A507" s="1">
        <v>42027</v>
      </c>
      <c r="B507" t="s">
        <v>33</v>
      </c>
      <c r="C507" t="s">
        <v>99</v>
      </c>
      <c r="D507" t="s">
        <v>22</v>
      </c>
      <c r="E507" t="s">
        <v>23</v>
      </c>
      <c r="F507" t="s">
        <v>29</v>
      </c>
      <c r="G507" t="s">
        <v>61</v>
      </c>
      <c r="H507" s="2">
        <v>620</v>
      </c>
      <c r="I507" s="2">
        <v>384.4</v>
      </c>
      <c r="J507" s="2">
        <v>235.60000000000002</v>
      </c>
      <c r="K507" t="s">
        <v>62</v>
      </c>
      <c r="L507" t="s">
        <v>19</v>
      </c>
    </row>
    <row r="508" spans="1:12" x14ac:dyDescent="0.25">
      <c r="A508" s="1">
        <v>42027</v>
      </c>
      <c r="B508" t="s">
        <v>33</v>
      </c>
      <c r="C508" t="s">
        <v>80</v>
      </c>
      <c r="D508" t="s">
        <v>53</v>
      </c>
      <c r="E508" t="s">
        <v>28</v>
      </c>
      <c r="F508" t="s">
        <v>29</v>
      </c>
      <c r="G508" t="s">
        <v>89</v>
      </c>
      <c r="H508" s="2">
        <v>420</v>
      </c>
      <c r="I508" s="2">
        <v>210</v>
      </c>
      <c r="J508" s="2">
        <v>210</v>
      </c>
      <c r="K508" t="s">
        <v>31</v>
      </c>
      <c r="L508" t="s">
        <v>19</v>
      </c>
    </row>
    <row r="509" spans="1:12" x14ac:dyDescent="0.25">
      <c r="A509" s="1">
        <v>42028</v>
      </c>
      <c r="B509" t="s">
        <v>41</v>
      </c>
      <c r="C509" t="s">
        <v>122</v>
      </c>
      <c r="D509" t="s">
        <v>123</v>
      </c>
      <c r="E509" t="s">
        <v>15</v>
      </c>
      <c r="F509" t="s">
        <v>16</v>
      </c>
      <c r="G509" t="s">
        <v>49</v>
      </c>
      <c r="H509" s="2">
        <v>600</v>
      </c>
      <c r="I509" s="2">
        <v>318</v>
      </c>
      <c r="J509" s="2">
        <v>282</v>
      </c>
      <c r="K509" t="s">
        <v>18</v>
      </c>
      <c r="L509" t="s">
        <v>19</v>
      </c>
    </row>
    <row r="510" spans="1:12" x14ac:dyDescent="0.25">
      <c r="A510" s="1">
        <v>42030</v>
      </c>
      <c r="B510" t="s">
        <v>55</v>
      </c>
      <c r="C510" t="s">
        <v>105</v>
      </c>
      <c r="D510" t="s">
        <v>22</v>
      </c>
      <c r="E510" t="s">
        <v>23</v>
      </c>
      <c r="F510" t="s">
        <v>29</v>
      </c>
      <c r="G510" t="s">
        <v>30</v>
      </c>
      <c r="H510" s="2">
        <v>150</v>
      </c>
      <c r="I510" s="2">
        <v>70.5</v>
      </c>
      <c r="J510" s="2">
        <v>79.5</v>
      </c>
      <c r="K510" t="s">
        <v>62</v>
      </c>
      <c r="L510" t="s">
        <v>90</v>
      </c>
    </row>
    <row r="511" spans="1:12" x14ac:dyDescent="0.25">
      <c r="A511" s="1">
        <v>42031</v>
      </c>
      <c r="B511" t="s">
        <v>79</v>
      </c>
      <c r="C511" t="s">
        <v>96</v>
      </c>
      <c r="D511" t="s">
        <v>77</v>
      </c>
      <c r="E511" t="s">
        <v>44</v>
      </c>
      <c r="F511" t="s">
        <v>29</v>
      </c>
      <c r="G511" t="s">
        <v>36</v>
      </c>
      <c r="H511" s="2">
        <v>370</v>
      </c>
      <c r="I511" s="2">
        <v>222</v>
      </c>
      <c r="J511" s="2">
        <v>148</v>
      </c>
      <c r="K511" t="s">
        <v>85</v>
      </c>
      <c r="L511" t="s">
        <v>19</v>
      </c>
    </row>
    <row r="512" spans="1:12" x14ac:dyDescent="0.25">
      <c r="A512" s="1">
        <v>42032</v>
      </c>
      <c r="B512" t="s">
        <v>12</v>
      </c>
      <c r="C512" t="s">
        <v>71</v>
      </c>
      <c r="D512" t="s">
        <v>35</v>
      </c>
      <c r="E512" t="s">
        <v>28</v>
      </c>
      <c r="F512" t="s">
        <v>37</v>
      </c>
      <c r="G512" t="s">
        <v>57</v>
      </c>
      <c r="H512" s="2">
        <v>760</v>
      </c>
      <c r="I512" s="2">
        <v>303.99999999999994</v>
      </c>
      <c r="J512" s="2">
        <v>456.00000000000006</v>
      </c>
      <c r="K512" t="s">
        <v>58</v>
      </c>
      <c r="L512" t="s">
        <v>90</v>
      </c>
    </row>
    <row r="513" spans="1:12" x14ac:dyDescent="0.25">
      <c r="A513" s="1">
        <v>42032</v>
      </c>
      <c r="B513" t="s">
        <v>12</v>
      </c>
      <c r="C513" t="s">
        <v>76</v>
      </c>
      <c r="D513" t="s">
        <v>77</v>
      </c>
      <c r="E513" t="s">
        <v>44</v>
      </c>
      <c r="F513" t="s">
        <v>37</v>
      </c>
      <c r="G513" t="s">
        <v>81</v>
      </c>
      <c r="H513" s="2">
        <v>890</v>
      </c>
      <c r="I513" s="2">
        <v>347.09999999999991</v>
      </c>
      <c r="J513" s="2">
        <v>542.90000000000009</v>
      </c>
      <c r="K513" t="s">
        <v>82</v>
      </c>
      <c r="L513" t="s">
        <v>40</v>
      </c>
    </row>
    <row r="514" spans="1:12" x14ac:dyDescent="0.25">
      <c r="A514" s="1">
        <v>42033</v>
      </c>
      <c r="B514" t="s">
        <v>20</v>
      </c>
      <c r="C514" t="s">
        <v>115</v>
      </c>
      <c r="D514" t="s">
        <v>48</v>
      </c>
      <c r="E514" t="s">
        <v>15</v>
      </c>
      <c r="F514" t="s">
        <v>37</v>
      </c>
      <c r="G514" t="s">
        <v>81</v>
      </c>
      <c r="H514" s="2">
        <v>890</v>
      </c>
      <c r="I514" s="2">
        <v>373.79999999999995</v>
      </c>
      <c r="J514" s="2">
        <v>516.20000000000005</v>
      </c>
      <c r="K514" t="s">
        <v>50</v>
      </c>
      <c r="L514" t="s">
        <v>90</v>
      </c>
    </row>
    <row r="515" spans="1:12" x14ac:dyDescent="0.25">
      <c r="A515" s="1">
        <v>42034</v>
      </c>
      <c r="B515" t="s">
        <v>33</v>
      </c>
      <c r="C515" t="s">
        <v>118</v>
      </c>
      <c r="D515" t="s">
        <v>35</v>
      </c>
      <c r="E515" t="s">
        <v>28</v>
      </c>
      <c r="F515" t="s">
        <v>37</v>
      </c>
      <c r="G515" t="s">
        <v>106</v>
      </c>
      <c r="H515" s="2">
        <v>560</v>
      </c>
      <c r="I515" s="2">
        <v>223.99999999999994</v>
      </c>
      <c r="J515" s="2">
        <v>336.00000000000006</v>
      </c>
      <c r="K515" t="s">
        <v>31</v>
      </c>
      <c r="L515" t="s">
        <v>90</v>
      </c>
    </row>
    <row r="516" spans="1:12" x14ac:dyDescent="0.25">
      <c r="A516" s="1">
        <v>42034</v>
      </c>
      <c r="B516" t="s">
        <v>33</v>
      </c>
      <c r="C516" t="s">
        <v>87</v>
      </c>
      <c r="D516" t="s">
        <v>43</v>
      </c>
      <c r="E516" t="s">
        <v>44</v>
      </c>
      <c r="F516" t="s">
        <v>37</v>
      </c>
      <c r="G516" t="s">
        <v>38</v>
      </c>
      <c r="H516" s="2">
        <v>230</v>
      </c>
      <c r="I516" s="2">
        <v>103.49999999999999</v>
      </c>
      <c r="J516" s="2">
        <v>126.50000000000001</v>
      </c>
      <c r="K516" t="s">
        <v>46</v>
      </c>
      <c r="L516" t="s">
        <v>90</v>
      </c>
    </row>
    <row r="517" spans="1:12" x14ac:dyDescent="0.25">
      <c r="A517" s="1">
        <v>42034</v>
      </c>
      <c r="B517" t="s">
        <v>33</v>
      </c>
      <c r="C517" t="s">
        <v>99</v>
      </c>
      <c r="D517" t="s">
        <v>22</v>
      </c>
      <c r="E517" t="s">
        <v>23</v>
      </c>
      <c r="F517" t="s">
        <v>29</v>
      </c>
      <c r="G517" t="s">
        <v>61</v>
      </c>
      <c r="H517" s="2">
        <v>620</v>
      </c>
      <c r="I517" s="2">
        <v>384.4</v>
      </c>
      <c r="J517" s="2">
        <v>235.60000000000002</v>
      </c>
      <c r="K517" t="s">
        <v>25</v>
      </c>
      <c r="L517" t="s">
        <v>90</v>
      </c>
    </row>
    <row r="518" spans="1:12" x14ac:dyDescent="0.25">
      <c r="A518" s="1">
        <v>42034</v>
      </c>
      <c r="B518" t="s">
        <v>33</v>
      </c>
      <c r="C518" t="s">
        <v>119</v>
      </c>
      <c r="D518" t="s">
        <v>60</v>
      </c>
      <c r="E518" t="s">
        <v>23</v>
      </c>
      <c r="F518" t="s">
        <v>37</v>
      </c>
      <c r="G518" t="s">
        <v>45</v>
      </c>
      <c r="H518" s="2">
        <v>1650</v>
      </c>
      <c r="I518" s="2">
        <v>527.99999999999989</v>
      </c>
      <c r="J518" s="2">
        <v>1122</v>
      </c>
      <c r="K518" t="s">
        <v>25</v>
      </c>
      <c r="L518" t="s">
        <v>90</v>
      </c>
    </row>
    <row r="519" spans="1:12" x14ac:dyDescent="0.25">
      <c r="A519" s="1">
        <v>42036</v>
      </c>
      <c r="B519" t="s">
        <v>51</v>
      </c>
      <c r="C519" t="s">
        <v>111</v>
      </c>
      <c r="D519" t="s">
        <v>43</v>
      </c>
      <c r="E519" t="s">
        <v>44</v>
      </c>
      <c r="F519" t="s">
        <v>29</v>
      </c>
      <c r="G519" t="s">
        <v>70</v>
      </c>
      <c r="H519" s="2">
        <v>560</v>
      </c>
      <c r="I519" s="2">
        <v>336</v>
      </c>
      <c r="J519" s="2">
        <v>224</v>
      </c>
      <c r="K519" t="s">
        <v>65</v>
      </c>
      <c r="L519" t="s">
        <v>90</v>
      </c>
    </row>
    <row r="520" spans="1:12" x14ac:dyDescent="0.25">
      <c r="A520" s="1">
        <v>42037</v>
      </c>
      <c r="B520" t="s">
        <v>55</v>
      </c>
      <c r="C520" t="s">
        <v>42</v>
      </c>
      <c r="D520" t="s">
        <v>43</v>
      </c>
      <c r="E520" t="s">
        <v>44</v>
      </c>
      <c r="F520" t="s">
        <v>29</v>
      </c>
      <c r="G520" t="s">
        <v>30</v>
      </c>
      <c r="H520" s="2">
        <v>150</v>
      </c>
      <c r="I520" s="2">
        <v>75</v>
      </c>
      <c r="J520" s="2">
        <v>75</v>
      </c>
      <c r="K520" t="s">
        <v>65</v>
      </c>
      <c r="L520" t="s">
        <v>19</v>
      </c>
    </row>
    <row r="521" spans="1:12" x14ac:dyDescent="0.25">
      <c r="A521" s="1">
        <v>42402</v>
      </c>
      <c r="B521" t="s">
        <v>79</v>
      </c>
      <c r="C521" t="s">
        <v>72</v>
      </c>
      <c r="D521" t="s">
        <v>73</v>
      </c>
      <c r="E521" t="s">
        <v>23</v>
      </c>
      <c r="F521" t="s">
        <v>16</v>
      </c>
      <c r="G521" t="s">
        <v>49</v>
      </c>
      <c r="H521" s="2">
        <v>600</v>
      </c>
      <c r="I521" s="2">
        <v>348</v>
      </c>
      <c r="J521" s="2">
        <v>252</v>
      </c>
      <c r="K521" t="s">
        <v>25</v>
      </c>
      <c r="L521" t="s">
        <v>19</v>
      </c>
    </row>
    <row r="522" spans="1:12" x14ac:dyDescent="0.25">
      <c r="A522" s="1">
        <v>42038</v>
      </c>
      <c r="B522" t="s">
        <v>79</v>
      </c>
      <c r="C522" t="s">
        <v>103</v>
      </c>
      <c r="D522" t="s">
        <v>43</v>
      </c>
      <c r="E522" t="s">
        <v>44</v>
      </c>
      <c r="F522" t="s">
        <v>16</v>
      </c>
      <c r="G522" t="s">
        <v>49</v>
      </c>
      <c r="H522" s="2">
        <v>600</v>
      </c>
      <c r="I522" s="2">
        <v>366</v>
      </c>
      <c r="J522" s="2">
        <v>234</v>
      </c>
      <c r="K522" t="s">
        <v>68</v>
      </c>
      <c r="L522" t="s">
        <v>40</v>
      </c>
    </row>
    <row r="523" spans="1:12" x14ac:dyDescent="0.25">
      <c r="A523" s="1">
        <v>42040</v>
      </c>
      <c r="B523" t="s">
        <v>20</v>
      </c>
      <c r="C523" t="s">
        <v>114</v>
      </c>
      <c r="D523" t="s">
        <v>60</v>
      </c>
      <c r="E523" t="s">
        <v>23</v>
      </c>
      <c r="F523" t="s">
        <v>16</v>
      </c>
      <c r="G523" t="s">
        <v>24</v>
      </c>
      <c r="H523" s="2">
        <v>70</v>
      </c>
      <c r="I523" s="2">
        <v>44.1</v>
      </c>
      <c r="J523" s="2">
        <v>25.9</v>
      </c>
      <c r="K523" t="s">
        <v>39</v>
      </c>
      <c r="L523" t="s">
        <v>40</v>
      </c>
    </row>
    <row r="524" spans="1:12" x14ac:dyDescent="0.25">
      <c r="A524" s="1">
        <v>42041</v>
      </c>
      <c r="B524" t="s">
        <v>33</v>
      </c>
      <c r="C524" t="s">
        <v>83</v>
      </c>
      <c r="D524" t="s">
        <v>27</v>
      </c>
      <c r="E524" t="s">
        <v>28</v>
      </c>
      <c r="F524" t="s">
        <v>16</v>
      </c>
      <c r="G524" t="s">
        <v>17</v>
      </c>
      <c r="H524" s="2">
        <v>150</v>
      </c>
      <c r="I524" s="2">
        <v>76.5</v>
      </c>
      <c r="J524" s="2">
        <v>73.5</v>
      </c>
      <c r="K524" t="s">
        <v>31</v>
      </c>
      <c r="L524" t="s">
        <v>19</v>
      </c>
    </row>
    <row r="525" spans="1:12" x14ac:dyDescent="0.25">
      <c r="A525" s="1">
        <v>42043</v>
      </c>
      <c r="B525" t="s">
        <v>51</v>
      </c>
      <c r="C525" t="s">
        <v>26</v>
      </c>
      <c r="D525" t="s">
        <v>27</v>
      </c>
      <c r="E525" t="s">
        <v>28</v>
      </c>
      <c r="F525" t="s">
        <v>16</v>
      </c>
      <c r="G525" t="s">
        <v>49</v>
      </c>
      <c r="H525" s="2">
        <v>600</v>
      </c>
      <c r="I525" s="2">
        <v>335.99999999999994</v>
      </c>
      <c r="J525" s="2">
        <v>264.00000000000006</v>
      </c>
      <c r="K525" t="s">
        <v>58</v>
      </c>
      <c r="L525" t="s">
        <v>19</v>
      </c>
    </row>
    <row r="526" spans="1:12" x14ac:dyDescent="0.25">
      <c r="A526" s="1">
        <v>42044</v>
      </c>
      <c r="B526" t="s">
        <v>55</v>
      </c>
      <c r="C526" t="s">
        <v>75</v>
      </c>
      <c r="D526" t="s">
        <v>53</v>
      </c>
      <c r="E526" t="s">
        <v>28</v>
      </c>
      <c r="F526" t="s">
        <v>16</v>
      </c>
      <c r="G526" t="s">
        <v>24</v>
      </c>
      <c r="H526" s="2">
        <v>70</v>
      </c>
      <c r="I526" s="2">
        <v>42.699999999999996</v>
      </c>
      <c r="J526" s="2">
        <v>27.300000000000004</v>
      </c>
      <c r="K526" t="s">
        <v>31</v>
      </c>
      <c r="L526" t="s">
        <v>32</v>
      </c>
    </row>
    <row r="527" spans="1:12" x14ac:dyDescent="0.25">
      <c r="A527" s="1">
        <v>42045</v>
      </c>
      <c r="B527" t="s">
        <v>79</v>
      </c>
      <c r="C527" t="s">
        <v>96</v>
      </c>
      <c r="D527" t="s">
        <v>77</v>
      </c>
      <c r="E527" t="s">
        <v>44</v>
      </c>
      <c r="F527" t="s">
        <v>29</v>
      </c>
      <c r="G527" t="s">
        <v>89</v>
      </c>
      <c r="H527" s="2">
        <v>420</v>
      </c>
      <c r="I527" s="2">
        <v>231.00000000000003</v>
      </c>
      <c r="J527" s="2">
        <v>188.99999999999997</v>
      </c>
      <c r="K527" t="s">
        <v>65</v>
      </c>
      <c r="L527" t="s">
        <v>90</v>
      </c>
    </row>
    <row r="528" spans="1:12" x14ac:dyDescent="0.25">
      <c r="A528" s="1">
        <v>42047</v>
      </c>
      <c r="B528" t="s">
        <v>20</v>
      </c>
      <c r="C528" t="s">
        <v>108</v>
      </c>
      <c r="D528" t="s">
        <v>14</v>
      </c>
      <c r="E528" t="s">
        <v>15</v>
      </c>
      <c r="F528" t="s">
        <v>16</v>
      </c>
      <c r="G528" t="s">
        <v>17</v>
      </c>
      <c r="H528" s="2">
        <v>150</v>
      </c>
      <c r="I528" s="2">
        <v>72</v>
      </c>
      <c r="J528" s="2">
        <v>78</v>
      </c>
      <c r="K528" t="s">
        <v>50</v>
      </c>
      <c r="L528" t="s">
        <v>32</v>
      </c>
    </row>
    <row r="529" spans="1:12" x14ac:dyDescent="0.25">
      <c r="A529" s="1">
        <v>42048</v>
      </c>
      <c r="B529" t="s">
        <v>33</v>
      </c>
      <c r="C529" t="s">
        <v>113</v>
      </c>
      <c r="D529" t="s">
        <v>73</v>
      </c>
      <c r="E529" t="s">
        <v>23</v>
      </c>
      <c r="F529" t="s">
        <v>16</v>
      </c>
      <c r="G529" t="s">
        <v>67</v>
      </c>
      <c r="H529" s="2">
        <v>230</v>
      </c>
      <c r="I529" s="2">
        <v>144.9</v>
      </c>
      <c r="J529" s="2">
        <v>85.1</v>
      </c>
      <c r="K529" t="s">
        <v>74</v>
      </c>
      <c r="L529" t="s">
        <v>40</v>
      </c>
    </row>
    <row r="530" spans="1:12" x14ac:dyDescent="0.25">
      <c r="A530" s="1">
        <v>42049</v>
      </c>
      <c r="B530" t="s">
        <v>41</v>
      </c>
      <c r="C530" t="s">
        <v>109</v>
      </c>
      <c r="D530" t="s">
        <v>53</v>
      </c>
      <c r="E530" t="s">
        <v>28</v>
      </c>
      <c r="F530" t="s">
        <v>29</v>
      </c>
      <c r="G530" t="s">
        <v>61</v>
      </c>
      <c r="H530" s="2">
        <v>620</v>
      </c>
      <c r="I530" s="2">
        <v>372</v>
      </c>
      <c r="J530" s="2">
        <v>248</v>
      </c>
      <c r="K530" t="s">
        <v>31</v>
      </c>
      <c r="L530" t="s">
        <v>40</v>
      </c>
    </row>
    <row r="531" spans="1:12" x14ac:dyDescent="0.25">
      <c r="A531" s="1">
        <v>42049</v>
      </c>
      <c r="B531" t="s">
        <v>41</v>
      </c>
      <c r="C531" t="s">
        <v>109</v>
      </c>
      <c r="D531" t="s">
        <v>53</v>
      </c>
      <c r="E531" t="s">
        <v>28</v>
      </c>
      <c r="F531" t="s">
        <v>37</v>
      </c>
      <c r="G531" t="s">
        <v>45</v>
      </c>
      <c r="H531" s="2">
        <v>1650</v>
      </c>
      <c r="I531" s="2">
        <v>494.99999999999989</v>
      </c>
      <c r="J531" s="2">
        <v>1155</v>
      </c>
      <c r="K531" t="s">
        <v>58</v>
      </c>
      <c r="L531" t="s">
        <v>32</v>
      </c>
    </row>
    <row r="532" spans="1:12" x14ac:dyDescent="0.25">
      <c r="A532" s="1">
        <v>42050</v>
      </c>
      <c r="B532" t="s">
        <v>51</v>
      </c>
      <c r="C532" t="s">
        <v>76</v>
      </c>
      <c r="D532" t="s">
        <v>77</v>
      </c>
      <c r="E532" t="s">
        <v>44</v>
      </c>
      <c r="F532" t="s">
        <v>16</v>
      </c>
      <c r="G532" t="s">
        <v>84</v>
      </c>
      <c r="H532" s="2">
        <v>80</v>
      </c>
      <c r="I532" s="2">
        <v>48.8</v>
      </c>
      <c r="J532" s="2">
        <v>31.200000000000003</v>
      </c>
      <c r="K532" t="s">
        <v>82</v>
      </c>
      <c r="L532" t="s">
        <v>40</v>
      </c>
    </row>
    <row r="533" spans="1:12" x14ac:dyDescent="0.25">
      <c r="A533" s="1">
        <v>42052</v>
      </c>
      <c r="B533" t="s">
        <v>79</v>
      </c>
      <c r="C533" t="s">
        <v>129</v>
      </c>
      <c r="D533" t="s">
        <v>123</v>
      </c>
      <c r="E533" t="s">
        <v>15</v>
      </c>
      <c r="F533" t="s">
        <v>16</v>
      </c>
      <c r="G533" t="s">
        <v>67</v>
      </c>
      <c r="H533" s="2">
        <v>230</v>
      </c>
      <c r="I533" s="2">
        <v>133.39999999999998</v>
      </c>
      <c r="J533" s="2">
        <v>96.600000000000023</v>
      </c>
      <c r="K533" t="s">
        <v>102</v>
      </c>
      <c r="L533" t="s">
        <v>32</v>
      </c>
    </row>
    <row r="534" spans="1:12" x14ac:dyDescent="0.25">
      <c r="A534" s="1">
        <v>42053</v>
      </c>
      <c r="B534" t="s">
        <v>12</v>
      </c>
      <c r="C534" t="s">
        <v>56</v>
      </c>
      <c r="D534" t="s">
        <v>27</v>
      </c>
      <c r="E534" t="s">
        <v>28</v>
      </c>
      <c r="F534" t="s">
        <v>37</v>
      </c>
      <c r="G534" t="s">
        <v>81</v>
      </c>
      <c r="H534" s="2">
        <v>890</v>
      </c>
      <c r="I534" s="2">
        <v>400.49999999999994</v>
      </c>
      <c r="J534" s="2">
        <v>489.50000000000006</v>
      </c>
      <c r="K534" t="s">
        <v>58</v>
      </c>
      <c r="L534" t="s">
        <v>40</v>
      </c>
    </row>
    <row r="535" spans="1:12" x14ac:dyDescent="0.25">
      <c r="A535" s="1">
        <v>42053</v>
      </c>
      <c r="B535" t="s">
        <v>12</v>
      </c>
      <c r="C535" t="s">
        <v>111</v>
      </c>
      <c r="D535" t="s">
        <v>43</v>
      </c>
      <c r="E535" t="s">
        <v>44</v>
      </c>
      <c r="F535" t="s">
        <v>37</v>
      </c>
      <c r="G535" t="s">
        <v>106</v>
      </c>
      <c r="H535" s="2">
        <v>560</v>
      </c>
      <c r="I535" s="2">
        <v>251.99999999999997</v>
      </c>
      <c r="J535" s="2">
        <v>308</v>
      </c>
      <c r="K535" t="s">
        <v>65</v>
      </c>
      <c r="L535" t="s">
        <v>32</v>
      </c>
    </row>
    <row r="536" spans="1:12" x14ac:dyDescent="0.25">
      <c r="A536" s="1">
        <v>42053</v>
      </c>
      <c r="B536" t="s">
        <v>12</v>
      </c>
      <c r="C536" t="s">
        <v>107</v>
      </c>
      <c r="D536" t="s">
        <v>73</v>
      </c>
      <c r="E536" t="s">
        <v>23</v>
      </c>
      <c r="F536" t="s">
        <v>16</v>
      </c>
      <c r="G536" t="s">
        <v>17</v>
      </c>
      <c r="H536" s="2">
        <v>150</v>
      </c>
      <c r="I536" s="2">
        <v>79.5</v>
      </c>
      <c r="J536" s="2">
        <v>70.5</v>
      </c>
      <c r="K536" t="s">
        <v>62</v>
      </c>
      <c r="L536" t="s">
        <v>19</v>
      </c>
    </row>
    <row r="537" spans="1:12" x14ac:dyDescent="0.25">
      <c r="A537" s="1">
        <v>42054</v>
      </c>
      <c r="B537" t="s">
        <v>20</v>
      </c>
      <c r="C537" t="s">
        <v>104</v>
      </c>
      <c r="D537" t="s">
        <v>77</v>
      </c>
      <c r="E537" t="s">
        <v>44</v>
      </c>
      <c r="F537" t="s">
        <v>37</v>
      </c>
      <c r="G537" t="s">
        <v>45</v>
      </c>
      <c r="H537" s="2">
        <v>1650</v>
      </c>
      <c r="I537" s="2">
        <v>577.5</v>
      </c>
      <c r="J537" s="2">
        <v>1072.5</v>
      </c>
      <c r="K537" t="s">
        <v>46</v>
      </c>
      <c r="L537" t="s">
        <v>32</v>
      </c>
    </row>
    <row r="538" spans="1:12" x14ac:dyDescent="0.25">
      <c r="A538" s="1">
        <v>42055</v>
      </c>
      <c r="B538" t="s">
        <v>33</v>
      </c>
      <c r="C538" t="s">
        <v>69</v>
      </c>
      <c r="D538" t="s">
        <v>35</v>
      </c>
      <c r="E538" t="s">
        <v>28</v>
      </c>
      <c r="F538" t="s">
        <v>29</v>
      </c>
      <c r="G538" t="s">
        <v>61</v>
      </c>
      <c r="H538" s="2">
        <v>620</v>
      </c>
      <c r="I538" s="2">
        <v>372</v>
      </c>
      <c r="J538" s="2">
        <v>248</v>
      </c>
      <c r="K538" t="s">
        <v>54</v>
      </c>
      <c r="L538" t="s">
        <v>19</v>
      </c>
    </row>
    <row r="539" spans="1:12" x14ac:dyDescent="0.25">
      <c r="A539" s="1">
        <v>42057</v>
      </c>
      <c r="B539" t="s">
        <v>51</v>
      </c>
      <c r="C539" t="s">
        <v>52</v>
      </c>
      <c r="D539" t="s">
        <v>53</v>
      </c>
      <c r="E539" t="s">
        <v>28</v>
      </c>
      <c r="F539" t="s">
        <v>37</v>
      </c>
      <c r="G539" t="s">
        <v>45</v>
      </c>
      <c r="H539" s="2">
        <v>1650</v>
      </c>
      <c r="I539" s="2">
        <v>494.99999999999989</v>
      </c>
      <c r="J539" s="2">
        <v>1155</v>
      </c>
      <c r="K539" t="s">
        <v>31</v>
      </c>
      <c r="L539" t="s">
        <v>32</v>
      </c>
    </row>
    <row r="540" spans="1:12" x14ac:dyDescent="0.25">
      <c r="A540" s="1">
        <v>42057</v>
      </c>
      <c r="B540" t="s">
        <v>51</v>
      </c>
      <c r="C540" t="s">
        <v>96</v>
      </c>
      <c r="D540" t="s">
        <v>77</v>
      </c>
      <c r="E540" t="s">
        <v>44</v>
      </c>
      <c r="F540" t="s">
        <v>37</v>
      </c>
      <c r="G540" t="s">
        <v>57</v>
      </c>
      <c r="H540" s="2">
        <v>760</v>
      </c>
      <c r="I540" s="2">
        <v>341.99999999999994</v>
      </c>
      <c r="J540" s="2">
        <v>418.00000000000006</v>
      </c>
      <c r="K540" t="s">
        <v>85</v>
      </c>
      <c r="L540" t="s">
        <v>40</v>
      </c>
    </row>
    <row r="541" spans="1:12" x14ac:dyDescent="0.25">
      <c r="A541" s="1">
        <v>42058</v>
      </c>
      <c r="B541" t="s">
        <v>55</v>
      </c>
      <c r="C541" t="s">
        <v>76</v>
      </c>
      <c r="D541" t="s">
        <v>77</v>
      </c>
      <c r="E541" t="s">
        <v>44</v>
      </c>
      <c r="F541" t="s">
        <v>16</v>
      </c>
      <c r="G541" t="s">
        <v>84</v>
      </c>
      <c r="H541" s="2">
        <v>80</v>
      </c>
      <c r="I541" s="2">
        <v>48.8</v>
      </c>
      <c r="J541" s="2">
        <v>31.200000000000003</v>
      </c>
      <c r="K541" t="s">
        <v>68</v>
      </c>
      <c r="L541" t="s">
        <v>90</v>
      </c>
    </row>
    <row r="542" spans="1:12" x14ac:dyDescent="0.25">
      <c r="A542" s="1">
        <v>42059</v>
      </c>
      <c r="B542" t="s">
        <v>79</v>
      </c>
      <c r="C542" t="s">
        <v>130</v>
      </c>
      <c r="D542" t="s">
        <v>14</v>
      </c>
      <c r="E542" t="s">
        <v>15</v>
      </c>
      <c r="F542" t="s">
        <v>29</v>
      </c>
      <c r="G542" t="s">
        <v>30</v>
      </c>
      <c r="H542" s="2">
        <v>150</v>
      </c>
      <c r="I542" s="2">
        <v>62.999999999999986</v>
      </c>
      <c r="J542" s="2">
        <v>87.000000000000014</v>
      </c>
      <c r="K542" t="s">
        <v>50</v>
      </c>
      <c r="L542" t="s">
        <v>19</v>
      </c>
    </row>
    <row r="543" spans="1:12" x14ac:dyDescent="0.25">
      <c r="A543" s="1">
        <v>42059</v>
      </c>
      <c r="B543" t="s">
        <v>79</v>
      </c>
      <c r="C543" t="s">
        <v>66</v>
      </c>
      <c r="D543" t="s">
        <v>64</v>
      </c>
      <c r="E543" t="s">
        <v>44</v>
      </c>
      <c r="F543" t="s">
        <v>29</v>
      </c>
      <c r="G543" t="s">
        <v>89</v>
      </c>
      <c r="H543" s="2">
        <v>420</v>
      </c>
      <c r="I543" s="2">
        <v>231.00000000000003</v>
      </c>
      <c r="J543" s="2">
        <v>188.99999999999997</v>
      </c>
      <c r="K543" t="s">
        <v>68</v>
      </c>
      <c r="L543" t="s">
        <v>40</v>
      </c>
    </row>
    <row r="544" spans="1:12" x14ac:dyDescent="0.25">
      <c r="A544" s="1">
        <v>42059</v>
      </c>
      <c r="B544" t="s">
        <v>79</v>
      </c>
      <c r="C544" t="s">
        <v>42</v>
      </c>
      <c r="D544" t="s">
        <v>43</v>
      </c>
      <c r="E544" t="s">
        <v>44</v>
      </c>
      <c r="F544" t="s">
        <v>37</v>
      </c>
      <c r="G544" t="s">
        <v>81</v>
      </c>
      <c r="H544" s="2">
        <v>890</v>
      </c>
      <c r="I544" s="2">
        <v>445</v>
      </c>
      <c r="J544" s="2">
        <v>445</v>
      </c>
      <c r="K544" t="s">
        <v>82</v>
      </c>
      <c r="L544" t="s">
        <v>40</v>
      </c>
    </row>
    <row r="545" spans="1:12" x14ac:dyDescent="0.25">
      <c r="A545" s="1">
        <v>42061</v>
      </c>
      <c r="B545" t="s">
        <v>20</v>
      </c>
      <c r="C545" t="s">
        <v>52</v>
      </c>
      <c r="D545" t="s">
        <v>53</v>
      </c>
      <c r="E545" t="s">
        <v>28</v>
      </c>
      <c r="F545" t="s">
        <v>16</v>
      </c>
      <c r="G545" t="s">
        <v>67</v>
      </c>
      <c r="H545" s="2">
        <v>230</v>
      </c>
      <c r="I545" s="2">
        <v>140.29999999999998</v>
      </c>
      <c r="J545" s="2">
        <v>89.700000000000017</v>
      </c>
      <c r="K545" t="s">
        <v>31</v>
      </c>
      <c r="L545" t="s">
        <v>90</v>
      </c>
    </row>
    <row r="546" spans="1:12" x14ac:dyDescent="0.25">
      <c r="A546" s="1">
        <v>42061</v>
      </c>
      <c r="B546" t="s">
        <v>20</v>
      </c>
      <c r="C546" t="s">
        <v>78</v>
      </c>
      <c r="D546" t="s">
        <v>64</v>
      </c>
      <c r="E546" t="s">
        <v>44</v>
      </c>
      <c r="F546" t="s">
        <v>16</v>
      </c>
      <c r="G546" t="s">
        <v>67</v>
      </c>
      <c r="H546" s="2">
        <v>230</v>
      </c>
      <c r="I546" s="2">
        <v>151.80000000000001</v>
      </c>
      <c r="J546" s="2">
        <v>78.199999999999989</v>
      </c>
      <c r="K546" t="s">
        <v>68</v>
      </c>
      <c r="L546" t="s">
        <v>90</v>
      </c>
    </row>
    <row r="547" spans="1:12" x14ac:dyDescent="0.25">
      <c r="A547" s="1">
        <v>42063</v>
      </c>
      <c r="B547" t="s">
        <v>41</v>
      </c>
      <c r="C547" t="s">
        <v>109</v>
      </c>
      <c r="D547" t="s">
        <v>53</v>
      </c>
      <c r="E547" t="s">
        <v>28</v>
      </c>
      <c r="F547" t="s">
        <v>37</v>
      </c>
      <c r="G547" t="s">
        <v>45</v>
      </c>
      <c r="H547" s="2">
        <v>1650</v>
      </c>
      <c r="I547" s="2">
        <v>494.99999999999989</v>
      </c>
      <c r="J547" s="2">
        <v>1155</v>
      </c>
      <c r="K547" t="s">
        <v>31</v>
      </c>
      <c r="L547" t="s">
        <v>40</v>
      </c>
    </row>
    <row r="548" spans="1:12" x14ac:dyDescent="0.25">
      <c r="A548" s="1">
        <v>42064</v>
      </c>
      <c r="B548" t="s">
        <v>51</v>
      </c>
      <c r="C548" t="s">
        <v>115</v>
      </c>
      <c r="D548" t="s">
        <v>48</v>
      </c>
      <c r="E548" t="s">
        <v>15</v>
      </c>
      <c r="F548" t="s">
        <v>16</v>
      </c>
      <c r="G548" t="s">
        <v>17</v>
      </c>
      <c r="H548" s="2">
        <v>150</v>
      </c>
      <c r="I548" s="2">
        <v>72</v>
      </c>
      <c r="J548" s="2">
        <v>78</v>
      </c>
      <c r="K548" t="s">
        <v>125</v>
      </c>
      <c r="L548" t="s">
        <v>32</v>
      </c>
    </row>
    <row r="549" spans="1:12" x14ac:dyDescent="0.25">
      <c r="A549" s="1">
        <v>42065</v>
      </c>
      <c r="B549" t="s">
        <v>55</v>
      </c>
      <c r="C549" t="s">
        <v>111</v>
      </c>
      <c r="D549" t="s">
        <v>43</v>
      </c>
      <c r="E549" t="s">
        <v>44</v>
      </c>
      <c r="F549" t="s">
        <v>37</v>
      </c>
      <c r="G549" t="s">
        <v>81</v>
      </c>
      <c r="H549" s="2">
        <v>890</v>
      </c>
      <c r="I549" s="2">
        <v>445</v>
      </c>
      <c r="J549" s="2">
        <v>445</v>
      </c>
      <c r="K549" t="s">
        <v>82</v>
      </c>
      <c r="L549" t="s">
        <v>90</v>
      </c>
    </row>
    <row r="550" spans="1:12" x14ac:dyDescent="0.25">
      <c r="A550" s="1">
        <v>42068</v>
      </c>
      <c r="B550" t="s">
        <v>20</v>
      </c>
      <c r="C550" t="s">
        <v>101</v>
      </c>
      <c r="D550" t="s">
        <v>48</v>
      </c>
      <c r="E550" t="s">
        <v>15</v>
      </c>
      <c r="F550" t="s">
        <v>16</v>
      </c>
      <c r="G550" t="s">
        <v>24</v>
      </c>
      <c r="H550" s="2">
        <v>70</v>
      </c>
      <c r="I550" s="2">
        <v>40.599999999999994</v>
      </c>
      <c r="J550" s="2">
        <v>29.400000000000006</v>
      </c>
      <c r="K550" t="s">
        <v>125</v>
      </c>
      <c r="L550" t="s">
        <v>40</v>
      </c>
    </row>
    <row r="551" spans="1:12" x14ac:dyDescent="0.25">
      <c r="A551" s="1">
        <v>42069</v>
      </c>
      <c r="B551" t="s">
        <v>33</v>
      </c>
      <c r="C551" t="s">
        <v>103</v>
      </c>
      <c r="D551" t="s">
        <v>43</v>
      </c>
      <c r="E551" t="s">
        <v>44</v>
      </c>
      <c r="F551" t="s">
        <v>16</v>
      </c>
      <c r="G551" t="s">
        <v>17</v>
      </c>
      <c r="H551" s="2">
        <v>150</v>
      </c>
      <c r="I551" s="2">
        <v>84.000000000000014</v>
      </c>
      <c r="J551" s="2">
        <v>65.999999999999986</v>
      </c>
      <c r="K551" t="s">
        <v>85</v>
      </c>
      <c r="L551" t="s">
        <v>19</v>
      </c>
    </row>
    <row r="552" spans="1:12" x14ac:dyDescent="0.25">
      <c r="A552" s="1">
        <v>42072</v>
      </c>
      <c r="B552" t="s">
        <v>55</v>
      </c>
      <c r="C552" t="s">
        <v>34</v>
      </c>
      <c r="D552" t="s">
        <v>35</v>
      </c>
      <c r="E552" t="s">
        <v>28</v>
      </c>
      <c r="F552" t="s">
        <v>37</v>
      </c>
      <c r="G552" t="s">
        <v>38</v>
      </c>
      <c r="H552" s="2">
        <v>230</v>
      </c>
      <c r="I552" s="2">
        <v>91.999999999999986</v>
      </c>
      <c r="J552" s="2">
        <v>138</v>
      </c>
      <c r="K552" t="s">
        <v>31</v>
      </c>
      <c r="L552" t="s">
        <v>90</v>
      </c>
    </row>
    <row r="553" spans="1:12" x14ac:dyDescent="0.25">
      <c r="A553" s="1">
        <v>42073</v>
      </c>
      <c r="B553" t="s">
        <v>79</v>
      </c>
      <c r="C553" t="s">
        <v>66</v>
      </c>
      <c r="D553" t="s">
        <v>64</v>
      </c>
      <c r="E553" t="s">
        <v>44</v>
      </c>
      <c r="F553" t="s">
        <v>16</v>
      </c>
      <c r="G553" t="s">
        <v>67</v>
      </c>
      <c r="H553" s="2">
        <v>230</v>
      </c>
      <c r="I553" s="2">
        <v>144.9</v>
      </c>
      <c r="J553" s="2">
        <v>85.1</v>
      </c>
      <c r="K553" t="s">
        <v>68</v>
      </c>
      <c r="L553" t="s">
        <v>32</v>
      </c>
    </row>
    <row r="554" spans="1:12" x14ac:dyDescent="0.25">
      <c r="A554" s="1">
        <v>42073</v>
      </c>
      <c r="B554" t="s">
        <v>79</v>
      </c>
      <c r="C554" t="s">
        <v>98</v>
      </c>
      <c r="D554" t="s">
        <v>53</v>
      </c>
      <c r="E554" t="s">
        <v>28</v>
      </c>
      <c r="F554" t="s">
        <v>16</v>
      </c>
      <c r="G554" t="s">
        <v>49</v>
      </c>
      <c r="H554" s="2">
        <v>600</v>
      </c>
      <c r="I554" s="2">
        <v>335.99999999999994</v>
      </c>
      <c r="J554" s="2">
        <v>264.00000000000006</v>
      </c>
      <c r="K554" t="s">
        <v>31</v>
      </c>
      <c r="L554" t="s">
        <v>90</v>
      </c>
    </row>
    <row r="555" spans="1:12" x14ac:dyDescent="0.25">
      <c r="A555" s="1">
        <v>42075</v>
      </c>
      <c r="B555" t="s">
        <v>20</v>
      </c>
      <c r="C555" t="s">
        <v>66</v>
      </c>
      <c r="D555" t="s">
        <v>64</v>
      </c>
      <c r="E555" t="s">
        <v>44</v>
      </c>
      <c r="F555" t="s">
        <v>16</v>
      </c>
      <c r="G555" t="s">
        <v>17</v>
      </c>
      <c r="H555" s="2">
        <v>150</v>
      </c>
      <c r="I555" s="2">
        <v>84.000000000000014</v>
      </c>
      <c r="J555" s="2">
        <v>65.999999999999986</v>
      </c>
      <c r="K555" t="s">
        <v>68</v>
      </c>
      <c r="L555" t="s">
        <v>19</v>
      </c>
    </row>
    <row r="556" spans="1:12" x14ac:dyDescent="0.25">
      <c r="A556" s="1">
        <v>42075</v>
      </c>
      <c r="B556" t="s">
        <v>20</v>
      </c>
      <c r="C556" t="s">
        <v>13</v>
      </c>
      <c r="D556" t="s">
        <v>14</v>
      </c>
      <c r="E556" t="s">
        <v>15</v>
      </c>
      <c r="F556" t="s">
        <v>29</v>
      </c>
      <c r="G556" t="s">
        <v>70</v>
      </c>
      <c r="H556" s="2">
        <v>560</v>
      </c>
      <c r="I556" s="2">
        <v>291.2</v>
      </c>
      <c r="J556" s="2">
        <v>268.8</v>
      </c>
      <c r="K556" t="s">
        <v>18</v>
      </c>
      <c r="L556" t="s">
        <v>40</v>
      </c>
    </row>
    <row r="557" spans="1:12" x14ac:dyDescent="0.25">
      <c r="A557" s="1">
        <v>42075</v>
      </c>
      <c r="B557" t="s">
        <v>20</v>
      </c>
      <c r="C557" t="s">
        <v>113</v>
      </c>
      <c r="D557" t="s">
        <v>73</v>
      </c>
      <c r="E557" t="s">
        <v>23</v>
      </c>
      <c r="F557" t="s">
        <v>37</v>
      </c>
      <c r="G557" t="s">
        <v>57</v>
      </c>
      <c r="H557" s="2">
        <v>760</v>
      </c>
      <c r="I557" s="2">
        <v>319.19999999999993</v>
      </c>
      <c r="J557" s="2">
        <v>440.80000000000007</v>
      </c>
      <c r="K557" t="s">
        <v>25</v>
      </c>
      <c r="L557" t="s">
        <v>32</v>
      </c>
    </row>
    <row r="558" spans="1:12" x14ac:dyDescent="0.25">
      <c r="A558" s="1">
        <v>42078</v>
      </c>
      <c r="B558" t="s">
        <v>51</v>
      </c>
      <c r="C558" t="s">
        <v>21</v>
      </c>
      <c r="D558" t="s">
        <v>22</v>
      </c>
      <c r="E558" t="s">
        <v>23</v>
      </c>
      <c r="F558" t="s">
        <v>37</v>
      </c>
      <c r="G558" t="s">
        <v>45</v>
      </c>
      <c r="H558" s="2">
        <v>1650</v>
      </c>
      <c r="I558" s="2">
        <v>527.99999999999989</v>
      </c>
      <c r="J558" s="2">
        <v>1122</v>
      </c>
      <c r="K558" t="s">
        <v>62</v>
      </c>
      <c r="L558" t="s">
        <v>40</v>
      </c>
    </row>
    <row r="559" spans="1:12" x14ac:dyDescent="0.25">
      <c r="A559" s="1">
        <v>42080</v>
      </c>
      <c r="B559" t="s">
        <v>79</v>
      </c>
      <c r="C559" t="s">
        <v>133</v>
      </c>
      <c r="D559" t="s">
        <v>123</v>
      </c>
      <c r="E559" t="s">
        <v>15</v>
      </c>
      <c r="F559" t="s">
        <v>37</v>
      </c>
      <c r="G559" t="s">
        <v>81</v>
      </c>
      <c r="H559" s="2">
        <v>890</v>
      </c>
      <c r="I559" s="2">
        <v>347.09999999999991</v>
      </c>
      <c r="J559" s="2">
        <v>542.90000000000009</v>
      </c>
      <c r="K559" t="s">
        <v>50</v>
      </c>
      <c r="L559" t="s">
        <v>90</v>
      </c>
    </row>
    <row r="560" spans="1:12" x14ac:dyDescent="0.25">
      <c r="A560" s="1">
        <v>42082</v>
      </c>
      <c r="B560" t="s">
        <v>20</v>
      </c>
      <c r="C560" t="s">
        <v>80</v>
      </c>
      <c r="D560" t="s">
        <v>53</v>
      </c>
      <c r="E560" t="s">
        <v>28</v>
      </c>
      <c r="F560" t="s">
        <v>16</v>
      </c>
      <c r="G560" t="s">
        <v>24</v>
      </c>
      <c r="H560" s="2">
        <v>70</v>
      </c>
      <c r="I560" s="2">
        <v>42.699999999999996</v>
      </c>
      <c r="J560" s="2">
        <v>27.300000000000004</v>
      </c>
      <c r="K560" t="s">
        <v>31</v>
      </c>
      <c r="L560" t="s">
        <v>90</v>
      </c>
    </row>
    <row r="561" spans="1:12" x14ac:dyDescent="0.25">
      <c r="A561" s="1">
        <v>42083</v>
      </c>
      <c r="B561" t="s">
        <v>33</v>
      </c>
      <c r="C561" t="s">
        <v>98</v>
      </c>
      <c r="D561" t="s">
        <v>53</v>
      </c>
      <c r="E561" t="s">
        <v>28</v>
      </c>
      <c r="F561" t="s">
        <v>29</v>
      </c>
      <c r="G561" t="s">
        <v>36</v>
      </c>
      <c r="H561" s="2">
        <v>370</v>
      </c>
      <c r="I561" s="2">
        <v>203.49999999999997</v>
      </c>
      <c r="J561" s="2">
        <v>166.50000000000003</v>
      </c>
      <c r="K561" t="s">
        <v>31</v>
      </c>
      <c r="L561" t="s">
        <v>19</v>
      </c>
    </row>
    <row r="562" spans="1:12" x14ac:dyDescent="0.25">
      <c r="A562" s="1">
        <v>42083</v>
      </c>
      <c r="B562" t="s">
        <v>33</v>
      </c>
      <c r="C562" t="s">
        <v>97</v>
      </c>
      <c r="D562" t="s">
        <v>64</v>
      </c>
      <c r="E562" t="s">
        <v>44</v>
      </c>
      <c r="F562" t="s">
        <v>37</v>
      </c>
      <c r="G562" t="s">
        <v>45</v>
      </c>
      <c r="H562" s="2">
        <v>1650</v>
      </c>
      <c r="I562" s="2">
        <v>577.5</v>
      </c>
      <c r="J562" s="2">
        <v>1072.5</v>
      </c>
      <c r="K562" t="s">
        <v>68</v>
      </c>
      <c r="L562" t="s">
        <v>90</v>
      </c>
    </row>
    <row r="563" spans="1:12" x14ac:dyDescent="0.25">
      <c r="A563" s="1">
        <v>42084</v>
      </c>
      <c r="B563" t="s">
        <v>41</v>
      </c>
      <c r="C563" t="s">
        <v>80</v>
      </c>
      <c r="D563" t="s">
        <v>53</v>
      </c>
      <c r="E563" t="s">
        <v>28</v>
      </c>
      <c r="F563" t="s">
        <v>37</v>
      </c>
      <c r="G563" t="s">
        <v>81</v>
      </c>
      <c r="H563" s="2">
        <v>890</v>
      </c>
      <c r="I563" s="2">
        <v>400.49999999999994</v>
      </c>
      <c r="J563" s="2">
        <v>489.50000000000006</v>
      </c>
      <c r="K563" t="s">
        <v>31</v>
      </c>
      <c r="L563" t="s">
        <v>40</v>
      </c>
    </row>
    <row r="564" spans="1:12" x14ac:dyDescent="0.25">
      <c r="A564" s="1">
        <v>42084</v>
      </c>
      <c r="B564" t="s">
        <v>41</v>
      </c>
      <c r="C564" t="s">
        <v>42</v>
      </c>
      <c r="D564" t="s">
        <v>43</v>
      </c>
      <c r="E564" t="s">
        <v>44</v>
      </c>
      <c r="F564" t="s">
        <v>29</v>
      </c>
      <c r="G564" t="s">
        <v>30</v>
      </c>
      <c r="H564" s="2">
        <v>150</v>
      </c>
      <c r="I564" s="2">
        <v>75</v>
      </c>
      <c r="J564" s="2">
        <v>75</v>
      </c>
      <c r="K564" t="s">
        <v>68</v>
      </c>
      <c r="L564" t="s">
        <v>19</v>
      </c>
    </row>
    <row r="565" spans="1:12" x14ac:dyDescent="0.25">
      <c r="A565" s="1">
        <v>42085</v>
      </c>
      <c r="B565" t="s">
        <v>51</v>
      </c>
      <c r="C565" t="s">
        <v>124</v>
      </c>
      <c r="D565" t="s">
        <v>123</v>
      </c>
      <c r="E565" t="s">
        <v>15</v>
      </c>
      <c r="F565" t="s">
        <v>16</v>
      </c>
      <c r="G565" t="s">
        <v>67</v>
      </c>
      <c r="H565" s="2">
        <v>230</v>
      </c>
      <c r="I565" s="2">
        <v>133.39999999999998</v>
      </c>
      <c r="J565" s="2">
        <v>96.600000000000023</v>
      </c>
      <c r="K565" t="s">
        <v>50</v>
      </c>
      <c r="L565" t="s">
        <v>90</v>
      </c>
    </row>
    <row r="566" spans="1:12" x14ac:dyDescent="0.25">
      <c r="A566" s="1">
        <v>42085</v>
      </c>
      <c r="B566" t="s">
        <v>51</v>
      </c>
      <c r="C566" t="s">
        <v>129</v>
      </c>
      <c r="D566" t="s">
        <v>123</v>
      </c>
      <c r="E566" t="s">
        <v>15</v>
      </c>
      <c r="F566" t="s">
        <v>16</v>
      </c>
      <c r="G566" t="s">
        <v>17</v>
      </c>
      <c r="H566" s="2">
        <v>150</v>
      </c>
      <c r="I566" s="2">
        <v>72</v>
      </c>
      <c r="J566" s="2">
        <v>78</v>
      </c>
      <c r="K566" t="s">
        <v>50</v>
      </c>
      <c r="L566" t="s">
        <v>19</v>
      </c>
    </row>
    <row r="567" spans="1:12" x14ac:dyDescent="0.25">
      <c r="A567" s="1">
        <v>42449</v>
      </c>
      <c r="B567" t="s">
        <v>51</v>
      </c>
      <c r="C567" t="s">
        <v>100</v>
      </c>
      <c r="D567" t="s">
        <v>64</v>
      </c>
      <c r="E567" t="s">
        <v>44</v>
      </c>
      <c r="F567" t="s">
        <v>29</v>
      </c>
      <c r="G567" t="s">
        <v>70</v>
      </c>
      <c r="H567" s="2">
        <v>560</v>
      </c>
      <c r="I567" s="2">
        <v>336</v>
      </c>
      <c r="J567" s="2">
        <v>224</v>
      </c>
      <c r="K567" t="s">
        <v>65</v>
      </c>
      <c r="L567" t="s">
        <v>40</v>
      </c>
    </row>
    <row r="568" spans="1:12" x14ac:dyDescent="0.25">
      <c r="A568" s="1">
        <v>42086</v>
      </c>
      <c r="B568" t="s">
        <v>55</v>
      </c>
      <c r="C568" t="s">
        <v>72</v>
      </c>
      <c r="D568" t="s">
        <v>73</v>
      </c>
      <c r="E568" t="s">
        <v>23</v>
      </c>
      <c r="F568" t="s">
        <v>16</v>
      </c>
      <c r="G568" t="s">
        <v>24</v>
      </c>
      <c r="H568" s="2">
        <v>70</v>
      </c>
      <c r="I568" s="2">
        <v>44.1</v>
      </c>
      <c r="J568" s="2">
        <v>25.9</v>
      </c>
      <c r="K568" t="s">
        <v>62</v>
      </c>
      <c r="L568" t="s">
        <v>19</v>
      </c>
    </row>
    <row r="569" spans="1:12" x14ac:dyDescent="0.25">
      <c r="A569" s="1">
        <v>42088</v>
      </c>
      <c r="B569" t="s">
        <v>12</v>
      </c>
      <c r="C569" t="s">
        <v>108</v>
      </c>
      <c r="D569" t="s">
        <v>14</v>
      </c>
      <c r="E569" t="s">
        <v>15</v>
      </c>
      <c r="F569" t="s">
        <v>29</v>
      </c>
      <c r="G569" t="s">
        <v>70</v>
      </c>
      <c r="H569" s="2">
        <v>560</v>
      </c>
      <c r="I569" s="2">
        <v>291.2</v>
      </c>
      <c r="J569" s="2">
        <v>268.8</v>
      </c>
      <c r="K569" t="s">
        <v>50</v>
      </c>
      <c r="L569" t="s">
        <v>19</v>
      </c>
    </row>
    <row r="570" spans="1:12" x14ac:dyDescent="0.25">
      <c r="A570" s="1">
        <v>42089</v>
      </c>
      <c r="B570" t="s">
        <v>20</v>
      </c>
      <c r="C570" t="s">
        <v>98</v>
      </c>
      <c r="D570" t="s">
        <v>53</v>
      </c>
      <c r="E570" t="s">
        <v>28</v>
      </c>
      <c r="F570" t="s">
        <v>37</v>
      </c>
      <c r="G570" t="s">
        <v>57</v>
      </c>
      <c r="H570" s="2">
        <v>760</v>
      </c>
      <c r="I570" s="2">
        <v>303.99999999999994</v>
      </c>
      <c r="J570" s="2">
        <v>456.00000000000006</v>
      </c>
      <c r="K570" t="s">
        <v>31</v>
      </c>
      <c r="L570" t="s">
        <v>40</v>
      </c>
    </row>
    <row r="571" spans="1:12" x14ac:dyDescent="0.25">
      <c r="A571" s="1">
        <v>42090</v>
      </c>
      <c r="B571" t="s">
        <v>33</v>
      </c>
      <c r="C571" t="s">
        <v>91</v>
      </c>
      <c r="D571" t="s">
        <v>27</v>
      </c>
      <c r="E571" t="s">
        <v>28</v>
      </c>
      <c r="F571" t="s">
        <v>16</v>
      </c>
      <c r="G571" t="s">
        <v>24</v>
      </c>
      <c r="H571" s="2">
        <v>70</v>
      </c>
      <c r="I571" s="2">
        <v>42.699999999999996</v>
      </c>
      <c r="J571" s="2">
        <v>27.300000000000004</v>
      </c>
      <c r="K571" t="s">
        <v>58</v>
      </c>
      <c r="L571" t="s">
        <v>90</v>
      </c>
    </row>
    <row r="572" spans="1:12" x14ac:dyDescent="0.25">
      <c r="A572" s="1">
        <v>42090</v>
      </c>
      <c r="B572" t="s">
        <v>33</v>
      </c>
      <c r="C572" t="s">
        <v>87</v>
      </c>
      <c r="D572" t="s">
        <v>43</v>
      </c>
      <c r="E572" t="s">
        <v>44</v>
      </c>
      <c r="F572" t="s">
        <v>37</v>
      </c>
      <c r="G572" t="s">
        <v>38</v>
      </c>
      <c r="H572" s="2">
        <v>230</v>
      </c>
      <c r="I572" s="2">
        <v>103.49999999999999</v>
      </c>
      <c r="J572" s="2">
        <v>126.50000000000001</v>
      </c>
      <c r="K572" t="s">
        <v>46</v>
      </c>
      <c r="L572" t="s">
        <v>19</v>
      </c>
    </row>
    <row r="573" spans="1:12" x14ac:dyDescent="0.25">
      <c r="A573" s="1">
        <v>42090</v>
      </c>
      <c r="B573" t="s">
        <v>33</v>
      </c>
      <c r="C573" t="s">
        <v>104</v>
      </c>
      <c r="D573" t="s">
        <v>77</v>
      </c>
      <c r="E573" t="s">
        <v>44</v>
      </c>
      <c r="F573" t="s">
        <v>29</v>
      </c>
      <c r="G573" t="s">
        <v>61</v>
      </c>
      <c r="H573" s="2">
        <v>620</v>
      </c>
      <c r="I573" s="2">
        <v>403</v>
      </c>
      <c r="J573" s="2">
        <v>217</v>
      </c>
      <c r="K573" t="s">
        <v>68</v>
      </c>
      <c r="L573" t="s">
        <v>40</v>
      </c>
    </row>
    <row r="574" spans="1:12" x14ac:dyDescent="0.25">
      <c r="A574" s="1">
        <v>42092</v>
      </c>
      <c r="B574" t="s">
        <v>51</v>
      </c>
      <c r="C574" t="s">
        <v>42</v>
      </c>
      <c r="D574" t="s">
        <v>43</v>
      </c>
      <c r="E574" t="s">
        <v>44</v>
      </c>
      <c r="F574" t="s">
        <v>37</v>
      </c>
      <c r="G574" t="s">
        <v>81</v>
      </c>
      <c r="H574" s="2">
        <v>890</v>
      </c>
      <c r="I574" s="2">
        <v>445</v>
      </c>
      <c r="J574" s="2">
        <v>445</v>
      </c>
      <c r="K574" t="s">
        <v>85</v>
      </c>
      <c r="L574" t="s">
        <v>40</v>
      </c>
    </row>
    <row r="575" spans="1:12" x14ac:dyDescent="0.25">
      <c r="A575" s="1">
        <v>42093</v>
      </c>
      <c r="B575" t="s">
        <v>55</v>
      </c>
      <c r="C575" t="s">
        <v>42</v>
      </c>
      <c r="D575" t="s">
        <v>43</v>
      </c>
      <c r="E575" t="s">
        <v>44</v>
      </c>
      <c r="F575" t="s">
        <v>37</v>
      </c>
      <c r="G575" t="s">
        <v>57</v>
      </c>
      <c r="H575" s="2">
        <v>760</v>
      </c>
      <c r="I575" s="2">
        <v>341.99999999999994</v>
      </c>
      <c r="J575" s="2">
        <v>418.00000000000006</v>
      </c>
      <c r="K575" t="s">
        <v>46</v>
      </c>
      <c r="L575" t="s">
        <v>19</v>
      </c>
    </row>
    <row r="576" spans="1:12" x14ac:dyDescent="0.25">
      <c r="A576" s="1">
        <v>42094</v>
      </c>
      <c r="B576" t="s">
        <v>79</v>
      </c>
      <c r="C576" t="s">
        <v>116</v>
      </c>
      <c r="D576" t="s">
        <v>14</v>
      </c>
      <c r="E576" t="s">
        <v>15</v>
      </c>
      <c r="F576" t="s">
        <v>16</v>
      </c>
      <c r="G576" t="s">
        <v>49</v>
      </c>
      <c r="H576" s="2">
        <v>600</v>
      </c>
      <c r="I576" s="2">
        <v>318</v>
      </c>
      <c r="J576" s="2">
        <v>282</v>
      </c>
      <c r="K576" t="s">
        <v>50</v>
      </c>
      <c r="L576" t="s">
        <v>90</v>
      </c>
    </row>
    <row r="577" spans="1:12" x14ac:dyDescent="0.25">
      <c r="A577" s="1">
        <v>42096</v>
      </c>
      <c r="B577" t="s">
        <v>20</v>
      </c>
      <c r="C577" t="s">
        <v>71</v>
      </c>
      <c r="D577" t="s">
        <v>35</v>
      </c>
      <c r="E577" t="s">
        <v>28</v>
      </c>
      <c r="F577" t="s">
        <v>37</v>
      </c>
      <c r="G577" t="s">
        <v>45</v>
      </c>
      <c r="H577" s="2">
        <v>1650</v>
      </c>
      <c r="I577" s="2">
        <v>494.99999999999989</v>
      </c>
      <c r="J577" s="2">
        <v>1155</v>
      </c>
      <c r="K577" t="s">
        <v>31</v>
      </c>
      <c r="L577" t="s">
        <v>40</v>
      </c>
    </row>
    <row r="578" spans="1:12" x14ac:dyDescent="0.25">
      <c r="A578" s="1">
        <v>42097</v>
      </c>
      <c r="B578" t="s">
        <v>33</v>
      </c>
      <c r="C578" t="s">
        <v>116</v>
      </c>
      <c r="D578" t="s">
        <v>14</v>
      </c>
      <c r="E578" t="s">
        <v>15</v>
      </c>
      <c r="F578" t="s">
        <v>37</v>
      </c>
      <c r="G578" t="s">
        <v>57</v>
      </c>
      <c r="H578" s="2">
        <v>760</v>
      </c>
      <c r="I578" s="2">
        <v>281.19999999999993</v>
      </c>
      <c r="J578" s="2">
        <v>478.80000000000007</v>
      </c>
      <c r="K578" t="s">
        <v>18</v>
      </c>
      <c r="L578" t="s">
        <v>19</v>
      </c>
    </row>
    <row r="579" spans="1:12" x14ac:dyDescent="0.25">
      <c r="A579" s="1">
        <v>42097</v>
      </c>
      <c r="B579" t="s">
        <v>33</v>
      </c>
      <c r="C579" t="s">
        <v>96</v>
      </c>
      <c r="D579" t="s">
        <v>77</v>
      </c>
      <c r="E579" t="s">
        <v>44</v>
      </c>
      <c r="F579" t="s">
        <v>37</v>
      </c>
      <c r="G579" t="s">
        <v>57</v>
      </c>
      <c r="H579" s="2">
        <v>760</v>
      </c>
      <c r="I579" s="2">
        <v>341.99999999999994</v>
      </c>
      <c r="J579" s="2">
        <v>418.00000000000006</v>
      </c>
      <c r="K579" t="s">
        <v>85</v>
      </c>
      <c r="L579" t="s">
        <v>40</v>
      </c>
    </row>
    <row r="580" spans="1:12" x14ac:dyDescent="0.25">
      <c r="A580" s="1">
        <v>42098</v>
      </c>
      <c r="B580" t="s">
        <v>41</v>
      </c>
      <c r="C580" t="s">
        <v>103</v>
      </c>
      <c r="D580" t="s">
        <v>43</v>
      </c>
      <c r="E580" t="s">
        <v>44</v>
      </c>
      <c r="F580" t="s">
        <v>16</v>
      </c>
      <c r="G580" t="s">
        <v>84</v>
      </c>
      <c r="H580" s="2">
        <v>80</v>
      </c>
      <c r="I580" s="2">
        <v>48.8</v>
      </c>
      <c r="J580" s="2">
        <v>31.200000000000003</v>
      </c>
      <c r="K580" t="s">
        <v>68</v>
      </c>
      <c r="L580" t="s">
        <v>19</v>
      </c>
    </row>
    <row r="581" spans="1:12" x14ac:dyDescent="0.25">
      <c r="A581" s="1">
        <v>42099</v>
      </c>
      <c r="B581" t="s">
        <v>51</v>
      </c>
      <c r="C581" t="s">
        <v>42</v>
      </c>
      <c r="D581" t="s">
        <v>43</v>
      </c>
      <c r="E581" t="s">
        <v>44</v>
      </c>
      <c r="F581" t="s">
        <v>29</v>
      </c>
      <c r="G581" t="s">
        <v>89</v>
      </c>
      <c r="H581" s="2">
        <v>420</v>
      </c>
      <c r="I581" s="2">
        <v>231.00000000000003</v>
      </c>
      <c r="J581" s="2">
        <v>188.99999999999997</v>
      </c>
      <c r="K581" t="s">
        <v>85</v>
      </c>
      <c r="L581" t="s">
        <v>90</v>
      </c>
    </row>
    <row r="582" spans="1:12" x14ac:dyDescent="0.25">
      <c r="A582" s="1">
        <v>42099</v>
      </c>
      <c r="B582" t="s">
        <v>51</v>
      </c>
      <c r="C582" t="s">
        <v>114</v>
      </c>
      <c r="D582" t="s">
        <v>60</v>
      </c>
      <c r="E582" t="s">
        <v>23</v>
      </c>
      <c r="F582" t="s">
        <v>37</v>
      </c>
      <c r="G582" t="s">
        <v>38</v>
      </c>
      <c r="H582" s="2">
        <v>230</v>
      </c>
      <c r="I582" s="2">
        <v>96.59999999999998</v>
      </c>
      <c r="J582" s="2">
        <v>133.40000000000003</v>
      </c>
      <c r="K582" t="s">
        <v>62</v>
      </c>
      <c r="L582" t="s">
        <v>40</v>
      </c>
    </row>
    <row r="583" spans="1:12" x14ac:dyDescent="0.25">
      <c r="A583" s="1">
        <v>42103</v>
      </c>
      <c r="B583" t="s">
        <v>20</v>
      </c>
      <c r="C583" t="s">
        <v>83</v>
      </c>
      <c r="D583" t="s">
        <v>27</v>
      </c>
      <c r="E583" t="s">
        <v>28</v>
      </c>
      <c r="F583" t="s">
        <v>29</v>
      </c>
      <c r="G583" t="s">
        <v>89</v>
      </c>
      <c r="H583" s="2">
        <v>420</v>
      </c>
      <c r="I583" s="2">
        <v>210</v>
      </c>
      <c r="J583" s="2">
        <v>210</v>
      </c>
      <c r="K583" t="s">
        <v>92</v>
      </c>
      <c r="L583" t="s">
        <v>40</v>
      </c>
    </row>
    <row r="584" spans="1:12" x14ac:dyDescent="0.25">
      <c r="A584" s="1">
        <v>42104</v>
      </c>
      <c r="B584" t="s">
        <v>33</v>
      </c>
      <c r="C584" t="s">
        <v>116</v>
      </c>
      <c r="D584" t="s">
        <v>14</v>
      </c>
      <c r="E584" t="s">
        <v>15</v>
      </c>
      <c r="F584" t="s">
        <v>16</v>
      </c>
      <c r="G584" t="s">
        <v>17</v>
      </c>
      <c r="H584" s="2">
        <v>150</v>
      </c>
      <c r="I584" s="2">
        <v>72</v>
      </c>
      <c r="J584" s="2">
        <v>78</v>
      </c>
      <c r="K584" t="s">
        <v>50</v>
      </c>
      <c r="L584" t="s">
        <v>19</v>
      </c>
    </row>
    <row r="585" spans="1:12" x14ac:dyDescent="0.25">
      <c r="A585" s="1">
        <v>42104</v>
      </c>
      <c r="B585" t="s">
        <v>33</v>
      </c>
      <c r="C585" t="s">
        <v>72</v>
      </c>
      <c r="D585" t="s">
        <v>73</v>
      </c>
      <c r="E585" t="s">
        <v>23</v>
      </c>
      <c r="F585" t="s">
        <v>29</v>
      </c>
      <c r="G585" t="s">
        <v>70</v>
      </c>
      <c r="H585" s="2">
        <v>560</v>
      </c>
      <c r="I585" s="2">
        <v>319.2</v>
      </c>
      <c r="J585" s="2">
        <v>240.8</v>
      </c>
      <c r="K585" t="s">
        <v>62</v>
      </c>
      <c r="L585" t="s">
        <v>40</v>
      </c>
    </row>
    <row r="586" spans="1:12" x14ac:dyDescent="0.25">
      <c r="A586" s="1">
        <v>42108</v>
      </c>
      <c r="B586" t="s">
        <v>79</v>
      </c>
      <c r="C586" t="s">
        <v>63</v>
      </c>
      <c r="D586" t="s">
        <v>64</v>
      </c>
      <c r="E586" t="s">
        <v>44</v>
      </c>
      <c r="F586" t="s">
        <v>29</v>
      </c>
      <c r="G586" t="s">
        <v>30</v>
      </c>
      <c r="H586" s="2">
        <v>150</v>
      </c>
      <c r="I586" s="2">
        <v>75</v>
      </c>
      <c r="J586" s="2">
        <v>75</v>
      </c>
      <c r="K586" t="s">
        <v>46</v>
      </c>
      <c r="L586" t="s">
        <v>19</v>
      </c>
    </row>
    <row r="587" spans="1:12" x14ac:dyDescent="0.25">
      <c r="A587" s="1">
        <v>42110</v>
      </c>
      <c r="B587" t="s">
        <v>20</v>
      </c>
      <c r="C587" t="s">
        <v>52</v>
      </c>
      <c r="D587" t="s">
        <v>53</v>
      </c>
      <c r="E587" t="s">
        <v>28</v>
      </c>
      <c r="F587" t="s">
        <v>16</v>
      </c>
      <c r="G587" t="s">
        <v>24</v>
      </c>
      <c r="H587" s="2">
        <v>70</v>
      </c>
      <c r="I587" s="2">
        <v>42.699999999999996</v>
      </c>
      <c r="J587" s="2">
        <v>27.300000000000004</v>
      </c>
      <c r="K587" t="s">
        <v>54</v>
      </c>
      <c r="L587" t="s">
        <v>19</v>
      </c>
    </row>
    <row r="588" spans="1:12" x14ac:dyDescent="0.25">
      <c r="A588" s="1">
        <v>42110</v>
      </c>
      <c r="B588" t="s">
        <v>20</v>
      </c>
      <c r="C588" t="s">
        <v>75</v>
      </c>
      <c r="D588" t="s">
        <v>53</v>
      </c>
      <c r="E588" t="s">
        <v>28</v>
      </c>
      <c r="F588" t="s">
        <v>37</v>
      </c>
      <c r="G588" t="s">
        <v>38</v>
      </c>
      <c r="H588" s="2">
        <v>230</v>
      </c>
      <c r="I588" s="2">
        <v>91.999999999999986</v>
      </c>
      <c r="J588" s="2">
        <v>138</v>
      </c>
      <c r="K588" t="s">
        <v>92</v>
      </c>
      <c r="L588" t="s">
        <v>90</v>
      </c>
    </row>
    <row r="589" spans="1:12" x14ac:dyDescent="0.25">
      <c r="A589" s="1">
        <v>42110</v>
      </c>
      <c r="B589" t="s">
        <v>20</v>
      </c>
      <c r="C589" t="s">
        <v>78</v>
      </c>
      <c r="D589" t="s">
        <v>64</v>
      </c>
      <c r="E589" t="s">
        <v>44</v>
      </c>
      <c r="F589" t="s">
        <v>16</v>
      </c>
      <c r="G589" t="s">
        <v>49</v>
      </c>
      <c r="H589" s="2">
        <v>600</v>
      </c>
      <c r="I589" s="2">
        <v>366</v>
      </c>
      <c r="J589" s="2">
        <v>234</v>
      </c>
      <c r="K589" t="s">
        <v>85</v>
      </c>
      <c r="L589" t="s">
        <v>40</v>
      </c>
    </row>
    <row r="590" spans="1:12" x14ac:dyDescent="0.25">
      <c r="A590" s="1">
        <v>42110</v>
      </c>
      <c r="B590" t="s">
        <v>20</v>
      </c>
      <c r="C590" t="s">
        <v>42</v>
      </c>
      <c r="D590" t="s">
        <v>43</v>
      </c>
      <c r="E590" t="s">
        <v>44</v>
      </c>
      <c r="F590" t="s">
        <v>29</v>
      </c>
      <c r="G590" t="s">
        <v>61</v>
      </c>
      <c r="H590" s="2">
        <v>620</v>
      </c>
      <c r="I590" s="2">
        <v>403</v>
      </c>
      <c r="J590" s="2">
        <v>217</v>
      </c>
      <c r="K590" t="s">
        <v>82</v>
      </c>
      <c r="L590" t="s">
        <v>40</v>
      </c>
    </row>
    <row r="591" spans="1:12" x14ac:dyDescent="0.25">
      <c r="A591" s="1">
        <v>42111</v>
      </c>
      <c r="B591" t="s">
        <v>33</v>
      </c>
      <c r="C591" t="s">
        <v>87</v>
      </c>
      <c r="D591" t="s">
        <v>43</v>
      </c>
      <c r="E591" t="s">
        <v>44</v>
      </c>
      <c r="F591" t="s">
        <v>29</v>
      </c>
      <c r="G591" t="s">
        <v>89</v>
      </c>
      <c r="H591" s="2">
        <v>420</v>
      </c>
      <c r="I591" s="2">
        <v>231.00000000000003</v>
      </c>
      <c r="J591" s="2">
        <v>188.99999999999997</v>
      </c>
      <c r="K591" t="s">
        <v>85</v>
      </c>
      <c r="L591" t="s">
        <v>19</v>
      </c>
    </row>
    <row r="592" spans="1:12" x14ac:dyDescent="0.25">
      <c r="A592" s="1">
        <v>42111</v>
      </c>
      <c r="B592" t="s">
        <v>33</v>
      </c>
      <c r="C592" t="s">
        <v>103</v>
      </c>
      <c r="D592" t="s">
        <v>43</v>
      </c>
      <c r="E592" t="s">
        <v>44</v>
      </c>
      <c r="F592" t="s">
        <v>29</v>
      </c>
      <c r="G592" t="s">
        <v>70</v>
      </c>
      <c r="H592" s="2">
        <v>560</v>
      </c>
      <c r="I592" s="2">
        <v>336</v>
      </c>
      <c r="J592" s="2">
        <v>224</v>
      </c>
      <c r="K592" t="s">
        <v>46</v>
      </c>
      <c r="L592" t="s">
        <v>90</v>
      </c>
    </row>
    <row r="593" spans="1:12" x14ac:dyDescent="0.25">
      <c r="A593" s="1">
        <v>42111</v>
      </c>
      <c r="B593" t="s">
        <v>33</v>
      </c>
      <c r="C593" t="s">
        <v>88</v>
      </c>
      <c r="D593" t="s">
        <v>43</v>
      </c>
      <c r="E593" t="s">
        <v>44</v>
      </c>
      <c r="F593" t="s">
        <v>37</v>
      </c>
      <c r="G593" t="s">
        <v>81</v>
      </c>
      <c r="H593" s="2">
        <v>890</v>
      </c>
      <c r="I593" s="2">
        <v>347.09999999999991</v>
      </c>
      <c r="J593" s="2">
        <v>542.90000000000009</v>
      </c>
      <c r="K593" t="s">
        <v>46</v>
      </c>
      <c r="L593" t="s">
        <v>90</v>
      </c>
    </row>
    <row r="594" spans="1:12" x14ac:dyDescent="0.25">
      <c r="A594" s="1">
        <v>42114</v>
      </c>
      <c r="B594" t="s">
        <v>55</v>
      </c>
      <c r="C594" t="s">
        <v>52</v>
      </c>
      <c r="D594" t="s">
        <v>53</v>
      </c>
      <c r="E594" t="s">
        <v>28</v>
      </c>
      <c r="F594" t="s">
        <v>16</v>
      </c>
      <c r="G594" t="s">
        <v>67</v>
      </c>
      <c r="H594" s="2">
        <v>230</v>
      </c>
      <c r="I594" s="2">
        <v>144.9</v>
      </c>
      <c r="J594" s="2">
        <v>85.1</v>
      </c>
      <c r="K594" t="s">
        <v>58</v>
      </c>
      <c r="L594" t="s">
        <v>40</v>
      </c>
    </row>
    <row r="595" spans="1:12" x14ac:dyDescent="0.25">
      <c r="A595" s="1">
        <v>42115</v>
      </c>
      <c r="B595" t="s">
        <v>79</v>
      </c>
      <c r="C595" t="s">
        <v>91</v>
      </c>
      <c r="D595" t="s">
        <v>27</v>
      </c>
      <c r="E595" t="s">
        <v>28</v>
      </c>
      <c r="F595" t="s">
        <v>16</v>
      </c>
      <c r="G595" t="s">
        <v>67</v>
      </c>
      <c r="H595" s="2">
        <v>230</v>
      </c>
      <c r="I595" s="2">
        <v>140.29999999999998</v>
      </c>
      <c r="J595" s="2">
        <v>89.700000000000017</v>
      </c>
      <c r="K595" t="s">
        <v>31</v>
      </c>
      <c r="L595" t="s">
        <v>40</v>
      </c>
    </row>
    <row r="596" spans="1:12" x14ac:dyDescent="0.25">
      <c r="A596" s="1">
        <v>42116</v>
      </c>
      <c r="B596" t="s">
        <v>12</v>
      </c>
      <c r="C596" t="s">
        <v>76</v>
      </c>
      <c r="D596" t="s">
        <v>77</v>
      </c>
      <c r="E596" t="s">
        <v>44</v>
      </c>
      <c r="F596" t="s">
        <v>16</v>
      </c>
      <c r="G596" t="s">
        <v>17</v>
      </c>
      <c r="H596" s="2">
        <v>150</v>
      </c>
      <c r="I596" s="2">
        <v>84.000000000000014</v>
      </c>
      <c r="J596" s="2">
        <v>65.999999999999986</v>
      </c>
      <c r="K596" t="s">
        <v>68</v>
      </c>
      <c r="L596" t="s">
        <v>19</v>
      </c>
    </row>
    <row r="597" spans="1:12" x14ac:dyDescent="0.25">
      <c r="A597" s="1">
        <v>42117</v>
      </c>
      <c r="B597" t="s">
        <v>20</v>
      </c>
      <c r="C597" t="s">
        <v>91</v>
      </c>
      <c r="D597" t="s">
        <v>27</v>
      </c>
      <c r="E597" t="s">
        <v>28</v>
      </c>
      <c r="F597" t="s">
        <v>29</v>
      </c>
      <c r="G597" t="s">
        <v>89</v>
      </c>
      <c r="H597" s="2">
        <v>420</v>
      </c>
      <c r="I597" s="2">
        <v>210</v>
      </c>
      <c r="J597" s="2">
        <v>210</v>
      </c>
      <c r="K597" t="s">
        <v>31</v>
      </c>
      <c r="L597" t="s">
        <v>40</v>
      </c>
    </row>
    <row r="598" spans="1:12" x14ac:dyDescent="0.25">
      <c r="A598" s="1">
        <v>42117</v>
      </c>
      <c r="B598" t="s">
        <v>20</v>
      </c>
      <c r="C598" t="s">
        <v>107</v>
      </c>
      <c r="D598" t="s">
        <v>73</v>
      </c>
      <c r="E598" t="s">
        <v>23</v>
      </c>
      <c r="F598" t="s">
        <v>37</v>
      </c>
      <c r="G598" t="s">
        <v>81</v>
      </c>
      <c r="H598" s="2">
        <v>890</v>
      </c>
      <c r="I598" s="2">
        <v>418.29999999999995</v>
      </c>
      <c r="J598" s="2">
        <v>471.70000000000005</v>
      </c>
      <c r="K598" t="s">
        <v>25</v>
      </c>
      <c r="L598" t="s">
        <v>40</v>
      </c>
    </row>
    <row r="599" spans="1:12" x14ac:dyDescent="0.25">
      <c r="A599" s="1">
        <v>42118</v>
      </c>
      <c r="B599" t="s">
        <v>33</v>
      </c>
      <c r="C599" t="s">
        <v>26</v>
      </c>
      <c r="D599" t="s">
        <v>27</v>
      </c>
      <c r="E599" t="s">
        <v>28</v>
      </c>
      <c r="F599" t="s">
        <v>37</v>
      </c>
      <c r="G599" t="s">
        <v>57</v>
      </c>
      <c r="H599" s="2">
        <v>760</v>
      </c>
      <c r="I599" s="2">
        <v>303.99999999999994</v>
      </c>
      <c r="J599" s="2">
        <v>456.00000000000006</v>
      </c>
      <c r="K599" t="s">
        <v>31</v>
      </c>
      <c r="L599" t="s">
        <v>40</v>
      </c>
    </row>
    <row r="600" spans="1:12" x14ac:dyDescent="0.25">
      <c r="A600" s="1">
        <v>42118</v>
      </c>
      <c r="B600" t="s">
        <v>33</v>
      </c>
      <c r="C600" t="s">
        <v>80</v>
      </c>
      <c r="D600" t="s">
        <v>53</v>
      </c>
      <c r="E600" t="s">
        <v>28</v>
      </c>
      <c r="F600" t="s">
        <v>16</v>
      </c>
      <c r="G600" t="s">
        <v>67</v>
      </c>
      <c r="H600" s="2">
        <v>230</v>
      </c>
      <c r="I600" s="2">
        <v>144.9</v>
      </c>
      <c r="J600" s="2">
        <v>85.1</v>
      </c>
      <c r="K600" t="s">
        <v>31</v>
      </c>
      <c r="L600" t="s">
        <v>32</v>
      </c>
    </row>
    <row r="601" spans="1:12" x14ac:dyDescent="0.25">
      <c r="A601" s="1">
        <v>42118</v>
      </c>
      <c r="B601" t="s">
        <v>33</v>
      </c>
      <c r="C601" t="s">
        <v>111</v>
      </c>
      <c r="D601" t="s">
        <v>43</v>
      </c>
      <c r="E601" t="s">
        <v>44</v>
      </c>
      <c r="F601" t="s">
        <v>29</v>
      </c>
      <c r="G601" t="s">
        <v>89</v>
      </c>
      <c r="H601" s="2">
        <v>420</v>
      </c>
      <c r="I601" s="2">
        <v>231.00000000000003</v>
      </c>
      <c r="J601" s="2">
        <v>188.99999999999997</v>
      </c>
      <c r="K601" t="s">
        <v>46</v>
      </c>
      <c r="L601" t="s">
        <v>32</v>
      </c>
    </row>
    <row r="602" spans="1:12" x14ac:dyDescent="0.25">
      <c r="A602" s="1">
        <v>42118</v>
      </c>
      <c r="B602" t="s">
        <v>33</v>
      </c>
      <c r="C602" t="s">
        <v>111</v>
      </c>
      <c r="D602" t="s">
        <v>43</v>
      </c>
      <c r="E602" t="s">
        <v>44</v>
      </c>
      <c r="F602" t="s">
        <v>37</v>
      </c>
      <c r="G602" t="s">
        <v>106</v>
      </c>
      <c r="H602" s="2">
        <v>560</v>
      </c>
      <c r="I602" s="2">
        <v>251.99999999999997</v>
      </c>
      <c r="J602" s="2">
        <v>308</v>
      </c>
      <c r="K602" t="s">
        <v>68</v>
      </c>
      <c r="L602" t="s">
        <v>40</v>
      </c>
    </row>
    <row r="603" spans="1:12" x14ac:dyDescent="0.25">
      <c r="A603" s="1">
        <v>42119</v>
      </c>
      <c r="B603" t="s">
        <v>41</v>
      </c>
      <c r="C603" t="s">
        <v>104</v>
      </c>
      <c r="D603" t="s">
        <v>77</v>
      </c>
      <c r="E603" t="s">
        <v>44</v>
      </c>
      <c r="F603" t="s">
        <v>37</v>
      </c>
      <c r="G603" t="s">
        <v>106</v>
      </c>
      <c r="H603" s="2">
        <v>560</v>
      </c>
      <c r="I603" s="2">
        <v>251.99999999999997</v>
      </c>
      <c r="J603" s="2">
        <v>308</v>
      </c>
      <c r="K603" t="s">
        <v>82</v>
      </c>
      <c r="L603" t="s">
        <v>19</v>
      </c>
    </row>
    <row r="604" spans="1:12" x14ac:dyDescent="0.25">
      <c r="A604" s="1">
        <v>42119</v>
      </c>
      <c r="B604" t="s">
        <v>41</v>
      </c>
      <c r="C604" t="s">
        <v>97</v>
      </c>
      <c r="D604" t="s">
        <v>64</v>
      </c>
      <c r="E604" t="s">
        <v>44</v>
      </c>
      <c r="F604" t="s">
        <v>37</v>
      </c>
      <c r="G604" t="s">
        <v>81</v>
      </c>
      <c r="H604" s="2">
        <v>890</v>
      </c>
      <c r="I604" s="2">
        <v>445</v>
      </c>
      <c r="J604" s="2">
        <v>445</v>
      </c>
      <c r="K604" t="s">
        <v>46</v>
      </c>
      <c r="L604" t="s">
        <v>90</v>
      </c>
    </row>
    <row r="605" spans="1:12" x14ac:dyDescent="0.25">
      <c r="A605" s="1">
        <v>42120</v>
      </c>
      <c r="B605" t="s">
        <v>51</v>
      </c>
      <c r="C605" t="s">
        <v>118</v>
      </c>
      <c r="D605" t="s">
        <v>35</v>
      </c>
      <c r="E605" t="s">
        <v>28</v>
      </c>
      <c r="F605" t="s">
        <v>29</v>
      </c>
      <c r="G605" t="s">
        <v>30</v>
      </c>
      <c r="H605" s="2">
        <v>150</v>
      </c>
      <c r="I605" s="2">
        <v>67.5</v>
      </c>
      <c r="J605" s="2">
        <v>82.5</v>
      </c>
      <c r="K605" t="s">
        <v>58</v>
      </c>
      <c r="L605" t="s">
        <v>19</v>
      </c>
    </row>
    <row r="606" spans="1:12" x14ac:dyDescent="0.25">
      <c r="A606" s="1">
        <v>42121</v>
      </c>
      <c r="B606" t="s">
        <v>55</v>
      </c>
      <c r="C606" t="s">
        <v>104</v>
      </c>
      <c r="D606" t="s">
        <v>77</v>
      </c>
      <c r="E606" t="s">
        <v>44</v>
      </c>
      <c r="F606" t="s">
        <v>37</v>
      </c>
      <c r="G606" t="s">
        <v>38</v>
      </c>
      <c r="H606" s="2">
        <v>230</v>
      </c>
      <c r="I606" s="2">
        <v>103.49999999999999</v>
      </c>
      <c r="J606" s="2">
        <v>126.50000000000001</v>
      </c>
      <c r="K606" t="s">
        <v>65</v>
      </c>
      <c r="L606" t="s">
        <v>40</v>
      </c>
    </row>
    <row r="607" spans="1:12" x14ac:dyDescent="0.25">
      <c r="A607" s="1">
        <v>42121</v>
      </c>
      <c r="B607" t="s">
        <v>55</v>
      </c>
      <c r="C607" t="s">
        <v>115</v>
      </c>
      <c r="D607" t="s">
        <v>48</v>
      </c>
      <c r="E607" t="s">
        <v>15</v>
      </c>
      <c r="F607" t="s">
        <v>37</v>
      </c>
      <c r="G607" t="s">
        <v>81</v>
      </c>
      <c r="H607" s="2">
        <v>890</v>
      </c>
      <c r="I607" s="2">
        <v>347.09999999999991</v>
      </c>
      <c r="J607" s="2">
        <v>542.90000000000009</v>
      </c>
      <c r="K607" t="s">
        <v>50</v>
      </c>
      <c r="L607" t="s">
        <v>32</v>
      </c>
    </row>
    <row r="608" spans="1:12" x14ac:dyDescent="0.25">
      <c r="A608" s="1">
        <v>42121</v>
      </c>
      <c r="B608" t="s">
        <v>55</v>
      </c>
      <c r="C608" t="s">
        <v>117</v>
      </c>
      <c r="D608" t="s">
        <v>22</v>
      </c>
      <c r="E608" t="s">
        <v>23</v>
      </c>
      <c r="F608" t="s">
        <v>16</v>
      </c>
      <c r="G608" t="s">
        <v>84</v>
      </c>
      <c r="H608" s="2">
        <v>80</v>
      </c>
      <c r="I608" s="2">
        <v>46.4</v>
      </c>
      <c r="J608" s="2">
        <v>33.6</v>
      </c>
      <c r="K608" t="s">
        <v>39</v>
      </c>
      <c r="L608" t="s">
        <v>90</v>
      </c>
    </row>
    <row r="609" spans="1:12" x14ac:dyDescent="0.25">
      <c r="A609" s="1">
        <v>42122</v>
      </c>
      <c r="B609" t="s">
        <v>79</v>
      </c>
      <c r="C609" t="s">
        <v>42</v>
      </c>
      <c r="D609" t="s">
        <v>43</v>
      </c>
      <c r="E609" t="s">
        <v>44</v>
      </c>
      <c r="F609" t="s">
        <v>37</v>
      </c>
      <c r="G609" t="s">
        <v>106</v>
      </c>
      <c r="H609" s="2">
        <v>560</v>
      </c>
      <c r="I609" s="2">
        <v>251.99999999999997</v>
      </c>
      <c r="J609" s="2">
        <v>308</v>
      </c>
      <c r="K609" t="s">
        <v>68</v>
      </c>
      <c r="L609" t="s">
        <v>19</v>
      </c>
    </row>
    <row r="610" spans="1:12" x14ac:dyDescent="0.25">
      <c r="A610" s="1">
        <v>42126</v>
      </c>
      <c r="B610" t="s">
        <v>41</v>
      </c>
      <c r="C610" t="s">
        <v>56</v>
      </c>
      <c r="D610" t="s">
        <v>27</v>
      </c>
      <c r="E610" t="s">
        <v>28</v>
      </c>
      <c r="F610" t="s">
        <v>29</v>
      </c>
      <c r="G610" t="s">
        <v>36</v>
      </c>
      <c r="H610" s="2">
        <v>370</v>
      </c>
      <c r="I610" s="2">
        <v>203.49999999999997</v>
      </c>
      <c r="J610" s="2">
        <v>166.50000000000003</v>
      </c>
      <c r="K610" t="s">
        <v>58</v>
      </c>
      <c r="L610" t="s">
        <v>19</v>
      </c>
    </row>
    <row r="611" spans="1:12" x14ac:dyDescent="0.25">
      <c r="A611" s="1">
        <v>42126</v>
      </c>
      <c r="B611" t="s">
        <v>41</v>
      </c>
      <c r="C611" t="s">
        <v>42</v>
      </c>
      <c r="D611" t="s">
        <v>43</v>
      </c>
      <c r="E611" t="s">
        <v>44</v>
      </c>
      <c r="F611" t="s">
        <v>29</v>
      </c>
      <c r="G611" t="s">
        <v>70</v>
      </c>
      <c r="H611" s="2">
        <v>560</v>
      </c>
      <c r="I611" s="2">
        <v>336</v>
      </c>
      <c r="J611" s="2">
        <v>224</v>
      </c>
      <c r="K611" t="s">
        <v>65</v>
      </c>
      <c r="L611" t="s">
        <v>19</v>
      </c>
    </row>
    <row r="612" spans="1:12" x14ac:dyDescent="0.25">
      <c r="A612" s="1">
        <v>42126</v>
      </c>
      <c r="B612" t="s">
        <v>41</v>
      </c>
      <c r="C612" t="s">
        <v>80</v>
      </c>
      <c r="D612" t="s">
        <v>53</v>
      </c>
      <c r="E612" t="s">
        <v>28</v>
      </c>
      <c r="F612" t="s">
        <v>37</v>
      </c>
      <c r="G612" t="s">
        <v>57</v>
      </c>
      <c r="H612" s="2">
        <v>760</v>
      </c>
      <c r="I612" s="2">
        <v>303.99999999999994</v>
      </c>
      <c r="J612" s="2">
        <v>456.00000000000006</v>
      </c>
      <c r="K612" t="s">
        <v>92</v>
      </c>
      <c r="L612" t="s">
        <v>90</v>
      </c>
    </row>
    <row r="613" spans="1:12" x14ac:dyDescent="0.25">
      <c r="A613" s="1">
        <v>42126</v>
      </c>
      <c r="B613" t="s">
        <v>41</v>
      </c>
      <c r="C613" t="s">
        <v>88</v>
      </c>
      <c r="D613" t="s">
        <v>43</v>
      </c>
      <c r="E613" t="s">
        <v>44</v>
      </c>
      <c r="F613" t="s">
        <v>37</v>
      </c>
      <c r="G613" t="s">
        <v>81</v>
      </c>
      <c r="H613" s="2">
        <v>890</v>
      </c>
      <c r="I613" s="2">
        <v>445</v>
      </c>
      <c r="J613" s="2">
        <v>445</v>
      </c>
      <c r="K613" t="s">
        <v>82</v>
      </c>
      <c r="L613" t="s">
        <v>40</v>
      </c>
    </row>
    <row r="614" spans="1:12" x14ac:dyDescent="0.25">
      <c r="A614" s="1">
        <v>42127</v>
      </c>
      <c r="B614" t="s">
        <v>51</v>
      </c>
      <c r="C614" t="s">
        <v>93</v>
      </c>
      <c r="D614" t="s">
        <v>35</v>
      </c>
      <c r="E614" t="s">
        <v>28</v>
      </c>
      <c r="F614" t="s">
        <v>37</v>
      </c>
      <c r="G614" t="s">
        <v>38</v>
      </c>
      <c r="H614" s="2">
        <v>230</v>
      </c>
      <c r="I614" s="2">
        <v>91.999999999999986</v>
      </c>
      <c r="J614" s="2">
        <v>138</v>
      </c>
      <c r="K614" t="s">
        <v>92</v>
      </c>
      <c r="L614" t="s">
        <v>90</v>
      </c>
    </row>
    <row r="615" spans="1:12" x14ac:dyDescent="0.25">
      <c r="A615" s="1">
        <v>42128</v>
      </c>
      <c r="B615" t="s">
        <v>55</v>
      </c>
      <c r="C615" t="s">
        <v>94</v>
      </c>
      <c r="D615" t="s">
        <v>60</v>
      </c>
      <c r="E615" t="s">
        <v>23</v>
      </c>
      <c r="F615" t="s">
        <v>37</v>
      </c>
      <c r="G615" t="s">
        <v>38</v>
      </c>
      <c r="H615" s="2">
        <v>230</v>
      </c>
      <c r="I615" s="2">
        <v>96.59999999999998</v>
      </c>
      <c r="J615" s="2">
        <v>133.40000000000003</v>
      </c>
      <c r="K615" t="s">
        <v>39</v>
      </c>
      <c r="L615" t="s">
        <v>90</v>
      </c>
    </row>
    <row r="616" spans="1:12" x14ac:dyDescent="0.25">
      <c r="A616" s="1">
        <v>42129</v>
      </c>
      <c r="B616" t="s">
        <v>79</v>
      </c>
      <c r="C616" t="s">
        <v>42</v>
      </c>
      <c r="D616" t="s">
        <v>43</v>
      </c>
      <c r="E616" t="s">
        <v>44</v>
      </c>
      <c r="F616" t="s">
        <v>16</v>
      </c>
      <c r="G616" t="s">
        <v>49</v>
      </c>
      <c r="H616" s="2">
        <v>600</v>
      </c>
      <c r="I616" s="2">
        <v>366</v>
      </c>
      <c r="J616" s="2">
        <v>234</v>
      </c>
      <c r="K616" t="s">
        <v>82</v>
      </c>
      <c r="L616" t="s">
        <v>90</v>
      </c>
    </row>
    <row r="617" spans="1:12" x14ac:dyDescent="0.25">
      <c r="A617" s="1">
        <v>42131</v>
      </c>
      <c r="B617" t="s">
        <v>20</v>
      </c>
      <c r="C617" t="s">
        <v>80</v>
      </c>
      <c r="D617" t="s">
        <v>53</v>
      </c>
      <c r="E617" t="s">
        <v>28</v>
      </c>
      <c r="F617" t="s">
        <v>16</v>
      </c>
      <c r="G617" t="s">
        <v>67</v>
      </c>
      <c r="H617" s="2">
        <v>230</v>
      </c>
      <c r="I617" s="2">
        <v>140.29999999999998</v>
      </c>
      <c r="J617" s="2">
        <v>89.700000000000017</v>
      </c>
      <c r="K617" t="s">
        <v>58</v>
      </c>
      <c r="L617" t="s">
        <v>19</v>
      </c>
    </row>
    <row r="618" spans="1:12" x14ac:dyDescent="0.25">
      <c r="A618" s="1">
        <v>42131</v>
      </c>
      <c r="B618" t="s">
        <v>20</v>
      </c>
      <c r="C618" t="s">
        <v>76</v>
      </c>
      <c r="D618" t="s">
        <v>77</v>
      </c>
      <c r="E618" t="s">
        <v>44</v>
      </c>
      <c r="F618" t="s">
        <v>37</v>
      </c>
      <c r="G618" t="s">
        <v>81</v>
      </c>
      <c r="H618" s="2">
        <v>890</v>
      </c>
      <c r="I618" s="2">
        <v>445</v>
      </c>
      <c r="J618" s="2">
        <v>445</v>
      </c>
      <c r="K618" t="s">
        <v>82</v>
      </c>
      <c r="L618" t="s">
        <v>90</v>
      </c>
    </row>
    <row r="619" spans="1:12" x14ac:dyDescent="0.25">
      <c r="A619" s="1">
        <v>42496</v>
      </c>
      <c r="B619" t="s">
        <v>33</v>
      </c>
      <c r="C619" t="s">
        <v>128</v>
      </c>
      <c r="D619" t="s">
        <v>48</v>
      </c>
      <c r="E619" t="s">
        <v>15</v>
      </c>
      <c r="F619" t="s">
        <v>29</v>
      </c>
      <c r="G619" t="s">
        <v>36</v>
      </c>
      <c r="H619" s="2">
        <v>370</v>
      </c>
      <c r="I619" s="2">
        <v>192.4</v>
      </c>
      <c r="J619" s="2">
        <v>177.6</v>
      </c>
      <c r="K619" t="s">
        <v>50</v>
      </c>
      <c r="L619" t="s">
        <v>19</v>
      </c>
    </row>
    <row r="620" spans="1:12" x14ac:dyDescent="0.25">
      <c r="A620" s="1">
        <v>42132</v>
      </c>
      <c r="B620" t="s">
        <v>33</v>
      </c>
      <c r="C620" t="s">
        <v>91</v>
      </c>
      <c r="D620" t="s">
        <v>27</v>
      </c>
      <c r="E620" t="s">
        <v>28</v>
      </c>
      <c r="F620" t="s">
        <v>29</v>
      </c>
      <c r="G620" t="s">
        <v>30</v>
      </c>
      <c r="H620" s="2">
        <v>150</v>
      </c>
      <c r="I620" s="2">
        <v>67.5</v>
      </c>
      <c r="J620" s="2">
        <v>82.5</v>
      </c>
      <c r="K620" t="s">
        <v>31</v>
      </c>
      <c r="L620" t="s">
        <v>19</v>
      </c>
    </row>
    <row r="621" spans="1:12" x14ac:dyDescent="0.25">
      <c r="A621" s="1">
        <v>42132</v>
      </c>
      <c r="B621" t="s">
        <v>33</v>
      </c>
      <c r="C621" t="s">
        <v>118</v>
      </c>
      <c r="D621" t="s">
        <v>35</v>
      </c>
      <c r="E621" t="s">
        <v>28</v>
      </c>
      <c r="F621" t="s">
        <v>16</v>
      </c>
      <c r="G621" t="s">
        <v>49</v>
      </c>
      <c r="H621" s="2">
        <v>600</v>
      </c>
      <c r="I621" s="2">
        <v>335.99999999999994</v>
      </c>
      <c r="J621" s="2">
        <v>264.00000000000006</v>
      </c>
      <c r="K621" t="s">
        <v>31</v>
      </c>
      <c r="L621" t="s">
        <v>32</v>
      </c>
    </row>
    <row r="622" spans="1:12" x14ac:dyDescent="0.25">
      <c r="A622" s="1">
        <v>42133</v>
      </c>
      <c r="B622" t="s">
        <v>41</v>
      </c>
      <c r="C622" t="s">
        <v>80</v>
      </c>
      <c r="D622" t="s">
        <v>53</v>
      </c>
      <c r="E622" t="s">
        <v>28</v>
      </c>
      <c r="F622" t="s">
        <v>29</v>
      </c>
      <c r="G622" t="s">
        <v>61</v>
      </c>
      <c r="H622" s="2">
        <v>620</v>
      </c>
      <c r="I622" s="2">
        <v>372</v>
      </c>
      <c r="J622" s="2">
        <v>248</v>
      </c>
      <c r="K622" t="s">
        <v>31</v>
      </c>
      <c r="L622" t="s">
        <v>19</v>
      </c>
    </row>
    <row r="623" spans="1:12" x14ac:dyDescent="0.25">
      <c r="A623" s="1">
        <v>42133</v>
      </c>
      <c r="B623" t="s">
        <v>41</v>
      </c>
      <c r="C623" t="s">
        <v>80</v>
      </c>
      <c r="D623" t="s">
        <v>53</v>
      </c>
      <c r="E623" t="s">
        <v>28</v>
      </c>
      <c r="F623" t="s">
        <v>16</v>
      </c>
      <c r="G623" t="s">
        <v>17</v>
      </c>
      <c r="H623" s="2">
        <v>150</v>
      </c>
      <c r="I623" s="2">
        <v>76.5</v>
      </c>
      <c r="J623" s="2">
        <v>73.5</v>
      </c>
      <c r="K623" t="s">
        <v>31</v>
      </c>
      <c r="L623" t="s">
        <v>90</v>
      </c>
    </row>
    <row r="624" spans="1:12" x14ac:dyDescent="0.25">
      <c r="A624" s="1">
        <v>42135</v>
      </c>
      <c r="B624" t="s">
        <v>55</v>
      </c>
      <c r="C624" t="s">
        <v>52</v>
      </c>
      <c r="D624" t="s">
        <v>53</v>
      </c>
      <c r="E624" t="s">
        <v>28</v>
      </c>
      <c r="F624" t="s">
        <v>16</v>
      </c>
      <c r="G624" t="s">
        <v>24</v>
      </c>
      <c r="H624" s="2">
        <v>70</v>
      </c>
      <c r="I624" s="2">
        <v>42.699999999999996</v>
      </c>
      <c r="J624" s="2">
        <v>27.300000000000004</v>
      </c>
      <c r="K624" t="s">
        <v>31</v>
      </c>
      <c r="L624" t="s">
        <v>19</v>
      </c>
    </row>
    <row r="625" spans="1:12" x14ac:dyDescent="0.25">
      <c r="A625" s="1">
        <v>42136</v>
      </c>
      <c r="B625" t="s">
        <v>79</v>
      </c>
      <c r="C625" t="s">
        <v>119</v>
      </c>
      <c r="D625" t="s">
        <v>60</v>
      </c>
      <c r="E625" t="s">
        <v>23</v>
      </c>
      <c r="F625" t="s">
        <v>29</v>
      </c>
      <c r="G625" t="s">
        <v>36</v>
      </c>
      <c r="H625" s="2">
        <v>370</v>
      </c>
      <c r="I625" s="2">
        <v>210.89999999999998</v>
      </c>
      <c r="J625" s="2">
        <v>159.10000000000002</v>
      </c>
      <c r="K625" t="s">
        <v>25</v>
      </c>
      <c r="L625" t="s">
        <v>40</v>
      </c>
    </row>
    <row r="626" spans="1:12" x14ac:dyDescent="0.25">
      <c r="A626" s="1">
        <v>42136</v>
      </c>
      <c r="B626" t="s">
        <v>79</v>
      </c>
      <c r="C626" t="s">
        <v>78</v>
      </c>
      <c r="D626" t="s">
        <v>64</v>
      </c>
      <c r="E626" t="s">
        <v>44</v>
      </c>
      <c r="F626" t="s">
        <v>37</v>
      </c>
      <c r="G626" t="s">
        <v>45</v>
      </c>
      <c r="H626" s="2">
        <v>1650</v>
      </c>
      <c r="I626" s="2">
        <v>577.5</v>
      </c>
      <c r="J626" s="2">
        <v>1072.5</v>
      </c>
      <c r="K626" t="s">
        <v>85</v>
      </c>
      <c r="L626" t="s">
        <v>40</v>
      </c>
    </row>
    <row r="627" spans="1:12" x14ac:dyDescent="0.25">
      <c r="A627" s="1">
        <v>42137</v>
      </c>
      <c r="B627" t="s">
        <v>12</v>
      </c>
      <c r="C627" t="s">
        <v>59</v>
      </c>
      <c r="D627" t="s">
        <v>60</v>
      </c>
      <c r="E627" t="s">
        <v>23</v>
      </c>
      <c r="F627" t="s">
        <v>29</v>
      </c>
      <c r="G627" t="s">
        <v>89</v>
      </c>
      <c r="H627" s="2">
        <v>420</v>
      </c>
      <c r="I627" s="2">
        <v>218.4</v>
      </c>
      <c r="J627" s="2">
        <v>201.6</v>
      </c>
      <c r="K627" t="s">
        <v>62</v>
      </c>
      <c r="L627" t="s">
        <v>40</v>
      </c>
    </row>
    <row r="628" spans="1:12" x14ac:dyDescent="0.25">
      <c r="A628" s="1">
        <v>42139</v>
      </c>
      <c r="B628" t="s">
        <v>33</v>
      </c>
      <c r="C628" t="s">
        <v>26</v>
      </c>
      <c r="D628" t="s">
        <v>27</v>
      </c>
      <c r="E628" t="s">
        <v>28</v>
      </c>
      <c r="F628" t="s">
        <v>37</v>
      </c>
      <c r="G628" t="s">
        <v>57</v>
      </c>
      <c r="H628" s="2">
        <v>760</v>
      </c>
      <c r="I628" s="2">
        <v>303.99999999999994</v>
      </c>
      <c r="J628" s="2">
        <v>456.00000000000006</v>
      </c>
      <c r="K628" t="s">
        <v>31</v>
      </c>
      <c r="L628" t="s">
        <v>90</v>
      </c>
    </row>
    <row r="629" spans="1:12" x14ac:dyDescent="0.25">
      <c r="A629" s="1">
        <v>42139</v>
      </c>
      <c r="B629" t="s">
        <v>33</v>
      </c>
      <c r="C629" t="s">
        <v>78</v>
      </c>
      <c r="D629" t="s">
        <v>64</v>
      </c>
      <c r="E629" t="s">
        <v>44</v>
      </c>
      <c r="F629" t="s">
        <v>37</v>
      </c>
      <c r="G629" t="s">
        <v>106</v>
      </c>
      <c r="H629" s="2">
        <v>560</v>
      </c>
      <c r="I629" s="2">
        <v>251.99999999999997</v>
      </c>
      <c r="J629" s="2">
        <v>308</v>
      </c>
      <c r="K629" t="s">
        <v>82</v>
      </c>
      <c r="L629" t="s">
        <v>32</v>
      </c>
    </row>
    <row r="630" spans="1:12" x14ac:dyDescent="0.25">
      <c r="A630" s="1">
        <v>42139</v>
      </c>
      <c r="B630" t="s">
        <v>33</v>
      </c>
      <c r="C630" t="s">
        <v>96</v>
      </c>
      <c r="D630" t="s">
        <v>77</v>
      </c>
      <c r="E630" t="s">
        <v>44</v>
      </c>
      <c r="F630" t="s">
        <v>29</v>
      </c>
      <c r="G630" t="s">
        <v>89</v>
      </c>
      <c r="H630" s="2">
        <v>420</v>
      </c>
      <c r="I630" s="2">
        <v>231.00000000000003</v>
      </c>
      <c r="J630" s="2">
        <v>188.99999999999997</v>
      </c>
      <c r="K630" t="s">
        <v>85</v>
      </c>
      <c r="L630" t="s">
        <v>90</v>
      </c>
    </row>
    <row r="631" spans="1:12" x14ac:dyDescent="0.25">
      <c r="A631" s="1">
        <v>42139</v>
      </c>
      <c r="B631" t="s">
        <v>33</v>
      </c>
      <c r="C631" t="s">
        <v>86</v>
      </c>
      <c r="D631" t="s">
        <v>77</v>
      </c>
      <c r="E631" t="s">
        <v>44</v>
      </c>
      <c r="F631" t="s">
        <v>37</v>
      </c>
      <c r="G631" t="s">
        <v>81</v>
      </c>
      <c r="H631" s="2">
        <v>890</v>
      </c>
      <c r="I631" s="2">
        <v>445</v>
      </c>
      <c r="J631" s="2">
        <v>445</v>
      </c>
      <c r="K631" t="s">
        <v>82</v>
      </c>
      <c r="L631" t="s">
        <v>90</v>
      </c>
    </row>
    <row r="632" spans="1:12" x14ac:dyDescent="0.25">
      <c r="A632" s="1">
        <v>42140</v>
      </c>
      <c r="B632" t="s">
        <v>41</v>
      </c>
      <c r="C632" t="s">
        <v>83</v>
      </c>
      <c r="D632" t="s">
        <v>27</v>
      </c>
      <c r="E632" t="s">
        <v>28</v>
      </c>
      <c r="F632" t="s">
        <v>16</v>
      </c>
      <c r="G632" t="s">
        <v>17</v>
      </c>
      <c r="H632" s="2">
        <v>150</v>
      </c>
      <c r="I632" s="2">
        <v>76.5</v>
      </c>
      <c r="J632" s="2">
        <v>73.5</v>
      </c>
      <c r="K632" t="s">
        <v>31</v>
      </c>
      <c r="L632" t="s">
        <v>40</v>
      </c>
    </row>
    <row r="633" spans="1:12" x14ac:dyDescent="0.25">
      <c r="A633" s="1">
        <v>42141</v>
      </c>
      <c r="B633" t="s">
        <v>51</v>
      </c>
      <c r="C633" t="s">
        <v>126</v>
      </c>
      <c r="D633" t="s">
        <v>73</v>
      </c>
      <c r="E633" t="s">
        <v>23</v>
      </c>
      <c r="F633" t="s">
        <v>29</v>
      </c>
      <c r="G633" t="s">
        <v>89</v>
      </c>
      <c r="H633" s="2">
        <v>420</v>
      </c>
      <c r="I633" s="2">
        <v>218.4</v>
      </c>
      <c r="J633" s="2">
        <v>201.6</v>
      </c>
      <c r="K633" t="s">
        <v>62</v>
      </c>
      <c r="L633" t="s">
        <v>40</v>
      </c>
    </row>
    <row r="634" spans="1:12" x14ac:dyDescent="0.25">
      <c r="A634" s="1">
        <v>42141</v>
      </c>
      <c r="B634" t="s">
        <v>51</v>
      </c>
      <c r="C634" t="s">
        <v>52</v>
      </c>
      <c r="D634" t="s">
        <v>53</v>
      </c>
      <c r="E634" t="s">
        <v>28</v>
      </c>
      <c r="F634" t="s">
        <v>16</v>
      </c>
      <c r="G634" t="s">
        <v>67</v>
      </c>
      <c r="H634" s="2">
        <v>230</v>
      </c>
      <c r="I634" s="2">
        <v>140.29999999999998</v>
      </c>
      <c r="J634" s="2">
        <v>89.700000000000017</v>
      </c>
      <c r="K634" t="s">
        <v>31</v>
      </c>
      <c r="L634" t="s">
        <v>19</v>
      </c>
    </row>
    <row r="635" spans="1:12" x14ac:dyDescent="0.25">
      <c r="A635" s="1">
        <v>42143</v>
      </c>
      <c r="B635" t="s">
        <v>79</v>
      </c>
      <c r="C635" t="s">
        <v>98</v>
      </c>
      <c r="D635" t="s">
        <v>53</v>
      </c>
      <c r="E635" t="s">
        <v>28</v>
      </c>
      <c r="F635" t="s">
        <v>16</v>
      </c>
      <c r="G635" t="s">
        <v>49</v>
      </c>
      <c r="H635" s="2">
        <v>600</v>
      </c>
      <c r="I635" s="2">
        <v>335.99999999999994</v>
      </c>
      <c r="J635" s="2">
        <v>264.00000000000006</v>
      </c>
      <c r="K635" t="s">
        <v>31</v>
      </c>
      <c r="L635" t="s">
        <v>40</v>
      </c>
    </row>
    <row r="636" spans="1:12" x14ac:dyDescent="0.25">
      <c r="A636" s="1">
        <v>42144</v>
      </c>
      <c r="B636" t="s">
        <v>12</v>
      </c>
      <c r="C636" t="s">
        <v>112</v>
      </c>
      <c r="D636" t="s">
        <v>77</v>
      </c>
      <c r="E636" t="s">
        <v>44</v>
      </c>
      <c r="F636" t="s">
        <v>16</v>
      </c>
      <c r="G636" t="s">
        <v>24</v>
      </c>
      <c r="H636" s="2">
        <v>70</v>
      </c>
      <c r="I636" s="2">
        <v>46.2</v>
      </c>
      <c r="J636" s="2">
        <v>23.799999999999997</v>
      </c>
      <c r="K636" t="s">
        <v>65</v>
      </c>
      <c r="L636" t="s">
        <v>19</v>
      </c>
    </row>
    <row r="637" spans="1:12" x14ac:dyDescent="0.25">
      <c r="A637" s="1">
        <v>42144</v>
      </c>
      <c r="B637" t="s">
        <v>12</v>
      </c>
      <c r="C637" t="s">
        <v>87</v>
      </c>
      <c r="D637" t="s">
        <v>43</v>
      </c>
      <c r="E637" t="s">
        <v>44</v>
      </c>
      <c r="F637" t="s">
        <v>29</v>
      </c>
      <c r="G637" t="s">
        <v>89</v>
      </c>
      <c r="H637" s="2">
        <v>420</v>
      </c>
      <c r="I637" s="2">
        <v>231.00000000000003</v>
      </c>
      <c r="J637" s="2">
        <v>188.99999999999997</v>
      </c>
      <c r="K637" t="s">
        <v>68</v>
      </c>
      <c r="L637" t="s">
        <v>40</v>
      </c>
    </row>
    <row r="638" spans="1:12" x14ac:dyDescent="0.25">
      <c r="A638" s="1">
        <v>42145</v>
      </c>
      <c r="B638" t="s">
        <v>20</v>
      </c>
      <c r="C638" t="s">
        <v>124</v>
      </c>
      <c r="D638" t="s">
        <v>123</v>
      </c>
      <c r="E638" t="s">
        <v>15</v>
      </c>
      <c r="F638" t="s">
        <v>37</v>
      </c>
      <c r="G638" t="s">
        <v>45</v>
      </c>
      <c r="H638" s="2">
        <v>1650</v>
      </c>
      <c r="I638" s="2">
        <v>445.50000000000006</v>
      </c>
      <c r="J638" s="2">
        <v>1204.5</v>
      </c>
      <c r="K638" t="s">
        <v>50</v>
      </c>
      <c r="L638" t="s">
        <v>32</v>
      </c>
    </row>
    <row r="639" spans="1:12" x14ac:dyDescent="0.25">
      <c r="A639" s="1">
        <v>42145</v>
      </c>
      <c r="B639" t="s">
        <v>20</v>
      </c>
      <c r="C639" t="s">
        <v>42</v>
      </c>
      <c r="D639" t="s">
        <v>43</v>
      </c>
      <c r="E639" t="s">
        <v>44</v>
      </c>
      <c r="F639" t="s">
        <v>29</v>
      </c>
      <c r="G639" t="s">
        <v>70</v>
      </c>
      <c r="H639" s="2">
        <v>560</v>
      </c>
      <c r="I639" s="2">
        <v>336</v>
      </c>
      <c r="J639" s="2">
        <v>224</v>
      </c>
      <c r="K639" t="s">
        <v>46</v>
      </c>
      <c r="L639" t="s">
        <v>40</v>
      </c>
    </row>
    <row r="640" spans="1:12" x14ac:dyDescent="0.25">
      <c r="A640" s="1">
        <v>42148</v>
      </c>
      <c r="B640" t="s">
        <v>51</v>
      </c>
      <c r="C640" t="s">
        <v>133</v>
      </c>
      <c r="D640" t="s">
        <v>123</v>
      </c>
      <c r="E640" t="s">
        <v>15</v>
      </c>
      <c r="F640" t="s">
        <v>29</v>
      </c>
      <c r="G640" t="s">
        <v>30</v>
      </c>
      <c r="H640" s="2">
        <v>150</v>
      </c>
      <c r="I640" s="2">
        <v>62.999999999999986</v>
      </c>
      <c r="J640" s="2">
        <v>87.000000000000014</v>
      </c>
      <c r="K640" t="s">
        <v>102</v>
      </c>
      <c r="L640" t="s">
        <v>19</v>
      </c>
    </row>
    <row r="641" spans="1:12" x14ac:dyDescent="0.25">
      <c r="A641" s="1">
        <v>42148</v>
      </c>
      <c r="B641" t="s">
        <v>51</v>
      </c>
      <c r="C641" t="s">
        <v>42</v>
      </c>
      <c r="D641" t="s">
        <v>43</v>
      </c>
      <c r="E641" t="s">
        <v>44</v>
      </c>
      <c r="F641" t="s">
        <v>37</v>
      </c>
      <c r="G641" t="s">
        <v>57</v>
      </c>
      <c r="H641" s="2">
        <v>760</v>
      </c>
      <c r="I641" s="2">
        <v>341.99999999999994</v>
      </c>
      <c r="J641" s="2">
        <v>418.00000000000006</v>
      </c>
      <c r="K641" t="s">
        <v>65</v>
      </c>
      <c r="L641" t="s">
        <v>90</v>
      </c>
    </row>
    <row r="642" spans="1:12" x14ac:dyDescent="0.25">
      <c r="A642" s="1">
        <v>42149</v>
      </c>
      <c r="B642" t="s">
        <v>55</v>
      </c>
      <c r="C642" t="s">
        <v>91</v>
      </c>
      <c r="D642" t="s">
        <v>27</v>
      </c>
      <c r="E642" t="s">
        <v>28</v>
      </c>
      <c r="F642" t="s">
        <v>29</v>
      </c>
      <c r="G642" t="s">
        <v>70</v>
      </c>
      <c r="H642" s="2">
        <v>560</v>
      </c>
      <c r="I642" s="2">
        <v>307.99999999999994</v>
      </c>
      <c r="J642" s="2">
        <v>252.00000000000006</v>
      </c>
      <c r="K642" t="s">
        <v>31</v>
      </c>
      <c r="L642" t="s">
        <v>32</v>
      </c>
    </row>
    <row r="643" spans="1:12" x14ac:dyDescent="0.25">
      <c r="A643" s="1">
        <v>42149</v>
      </c>
      <c r="B643" t="s">
        <v>55</v>
      </c>
      <c r="C643" t="s">
        <v>52</v>
      </c>
      <c r="D643" t="s">
        <v>53</v>
      </c>
      <c r="E643" t="s">
        <v>28</v>
      </c>
      <c r="F643" t="s">
        <v>29</v>
      </c>
      <c r="G643" t="s">
        <v>70</v>
      </c>
      <c r="H643" s="2">
        <v>560</v>
      </c>
      <c r="I643" s="2">
        <v>307.99999999999994</v>
      </c>
      <c r="J643" s="2">
        <v>252.00000000000006</v>
      </c>
      <c r="K643" t="s">
        <v>92</v>
      </c>
      <c r="L643" t="s">
        <v>90</v>
      </c>
    </row>
    <row r="644" spans="1:12" x14ac:dyDescent="0.25">
      <c r="A644" s="1">
        <v>42151</v>
      </c>
      <c r="B644" t="s">
        <v>12</v>
      </c>
      <c r="C644" t="s">
        <v>75</v>
      </c>
      <c r="D644" t="s">
        <v>53</v>
      </c>
      <c r="E644" t="s">
        <v>28</v>
      </c>
      <c r="F644" t="s">
        <v>29</v>
      </c>
      <c r="G644" t="s">
        <v>30</v>
      </c>
      <c r="H644" s="2">
        <v>150</v>
      </c>
      <c r="I644" s="2">
        <v>67.5</v>
      </c>
      <c r="J644" s="2">
        <v>82.5</v>
      </c>
      <c r="K644" t="s">
        <v>92</v>
      </c>
      <c r="L644" t="s">
        <v>40</v>
      </c>
    </row>
    <row r="645" spans="1:12" x14ac:dyDescent="0.25">
      <c r="A645" s="1">
        <v>42152</v>
      </c>
      <c r="B645" t="s">
        <v>20</v>
      </c>
      <c r="C645" t="s">
        <v>76</v>
      </c>
      <c r="D645" t="s">
        <v>77</v>
      </c>
      <c r="E645" t="s">
        <v>44</v>
      </c>
      <c r="F645" t="s">
        <v>29</v>
      </c>
      <c r="G645" t="s">
        <v>89</v>
      </c>
      <c r="H645" s="2">
        <v>420</v>
      </c>
      <c r="I645" s="2">
        <v>231.00000000000003</v>
      </c>
      <c r="J645" s="2">
        <v>188.99999999999997</v>
      </c>
      <c r="K645" t="s">
        <v>68</v>
      </c>
      <c r="L645" t="s">
        <v>19</v>
      </c>
    </row>
    <row r="646" spans="1:12" x14ac:dyDescent="0.25">
      <c r="A646" s="1">
        <v>42153</v>
      </c>
      <c r="B646" t="s">
        <v>33</v>
      </c>
      <c r="C646" t="s">
        <v>75</v>
      </c>
      <c r="D646" t="s">
        <v>53</v>
      </c>
      <c r="E646" t="s">
        <v>28</v>
      </c>
      <c r="F646" t="s">
        <v>37</v>
      </c>
      <c r="G646" t="s">
        <v>38</v>
      </c>
      <c r="H646" s="2">
        <v>230</v>
      </c>
      <c r="I646" s="2">
        <v>91.999999999999986</v>
      </c>
      <c r="J646" s="2">
        <v>138</v>
      </c>
      <c r="K646" t="s">
        <v>31</v>
      </c>
      <c r="L646" t="s">
        <v>90</v>
      </c>
    </row>
    <row r="647" spans="1:12" x14ac:dyDescent="0.25">
      <c r="A647" s="1">
        <v>42153</v>
      </c>
      <c r="B647" t="s">
        <v>33</v>
      </c>
      <c r="C647" t="s">
        <v>69</v>
      </c>
      <c r="D647" t="s">
        <v>35</v>
      </c>
      <c r="E647" t="s">
        <v>28</v>
      </c>
      <c r="F647" t="s">
        <v>16</v>
      </c>
      <c r="G647" t="s">
        <v>67</v>
      </c>
      <c r="H647" s="2">
        <v>230</v>
      </c>
      <c r="I647" s="2">
        <v>140.29999999999998</v>
      </c>
      <c r="J647" s="2">
        <v>89.700000000000017</v>
      </c>
      <c r="K647" t="s">
        <v>58</v>
      </c>
      <c r="L647" t="s">
        <v>40</v>
      </c>
    </row>
    <row r="648" spans="1:12" x14ac:dyDescent="0.25">
      <c r="A648" s="1">
        <v>42153</v>
      </c>
      <c r="B648" t="s">
        <v>33</v>
      </c>
      <c r="C648" t="s">
        <v>114</v>
      </c>
      <c r="D648" t="s">
        <v>60</v>
      </c>
      <c r="E648" t="s">
        <v>23</v>
      </c>
      <c r="F648" t="s">
        <v>37</v>
      </c>
      <c r="G648" t="s">
        <v>57</v>
      </c>
      <c r="H648" s="2">
        <v>760</v>
      </c>
      <c r="I648" s="2">
        <v>319.19999999999993</v>
      </c>
      <c r="J648" s="2">
        <v>440.80000000000007</v>
      </c>
      <c r="K648" t="s">
        <v>62</v>
      </c>
      <c r="L648" t="s">
        <v>19</v>
      </c>
    </row>
    <row r="649" spans="1:12" x14ac:dyDescent="0.25">
      <c r="A649" s="1">
        <v>42153</v>
      </c>
      <c r="B649" t="s">
        <v>33</v>
      </c>
      <c r="C649" t="s">
        <v>80</v>
      </c>
      <c r="D649" t="s">
        <v>53</v>
      </c>
      <c r="E649" t="s">
        <v>28</v>
      </c>
      <c r="F649" t="s">
        <v>37</v>
      </c>
      <c r="G649" t="s">
        <v>57</v>
      </c>
      <c r="H649" s="2">
        <v>760</v>
      </c>
      <c r="I649" s="2">
        <v>303.99999999999994</v>
      </c>
      <c r="J649" s="2">
        <v>456.00000000000006</v>
      </c>
      <c r="K649" t="s">
        <v>58</v>
      </c>
      <c r="L649" t="s">
        <v>40</v>
      </c>
    </row>
    <row r="650" spans="1:12" x14ac:dyDescent="0.25">
      <c r="A650" s="1">
        <v>42154</v>
      </c>
      <c r="B650" t="s">
        <v>41</v>
      </c>
      <c r="C650" t="s">
        <v>86</v>
      </c>
      <c r="D650" t="s">
        <v>77</v>
      </c>
      <c r="E650" t="s">
        <v>44</v>
      </c>
      <c r="F650" t="s">
        <v>16</v>
      </c>
      <c r="G650" t="s">
        <v>17</v>
      </c>
      <c r="H650" s="2">
        <v>150</v>
      </c>
      <c r="I650" s="2">
        <v>84.000000000000014</v>
      </c>
      <c r="J650" s="2">
        <v>65.999999999999986</v>
      </c>
      <c r="K650" t="s">
        <v>68</v>
      </c>
      <c r="L650" t="s">
        <v>90</v>
      </c>
    </row>
    <row r="651" spans="1:12" x14ac:dyDescent="0.25">
      <c r="A651" s="1">
        <v>42156</v>
      </c>
      <c r="B651" t="s">
        <v>55</v>
      </c>
      <c r="C651" t="s">
        <v>52</v>
      </c>
      <c r="D651" t="s">
        <v>53</v>
      </c>
      <c r="E651" t="s">
        <v>28</v>
      </c>
      <c r="F651" t="s">
        <v>37</v>
      </c>
      <c r="G651" t="s">
        <v>38</v>
      </c>
      <c r="H651" s="2">
        <v>230</v>
      </c>
      <c r="I651" s="2">
        <v>91.999999999999986</v>
      </c>
      <c r="J651" s="2">
        <v>138</v>
      </c>
      <c r="K651" t="s">
        <v>92</v>
      </c>
      <c r="L651" t="s">
        <v>40</v>
      </c>
    </row>
    <row r="652" spans="1:12" x14ac:dyDescent="0.25">
      <c r="A652" s="1">
        <v>42156</v>
      </c>
      <c r="B652" t="s">
        <v>55</v>
      </c>
      <c r="C652" t="s">
        <v>71</v>
      </c>
      <c r="D652" t="s">
        <v>35</v>
      </c>
      <c r="E652" t="s">
        <v>28</v>
      </c>
      <c r="F652" t="s">
        <v>16</v>
      </c>
      <c r="G652" t="s">
        <v>17</v>
      </c>
      <c r="H652" s="2">
        <v>150</v>
      </c>
      <c r="I652" s="2">
        <v>76.5</v>
      </c>
      <c r="J652" s="2">
        <v>73.5</v>
      </c>
      <c r="K652" t="s">
        <v>31</v>
      </c>
      <c r="L652" t="s">
        <v>40</v>
      </c>
    </row>
    <row r="653" spans="1:12" x14ac:dyDescent="0.25">
      <c r="A653" s="1">
        <v>42156</v>
      </c>
      <c r="B653" t="s">
        <v>55</v>
      </c>
      <c r="C653" t="s">
        <v>112</v>
      </c>
      <c r="D653" t="s">
        <v>77</v>
      </c>
      <c r="E653" t="s">
        <v>44</v>
      </c>
      <c r="F653" t="s">
        <v>29</v>
      </c>
      <c r="G653" t="s">
        <v>61</v>
      </c>
      <c r="H653" s="2">
        <v>620</v>
      </c>
      <c r="I653" s="2">
        <v>403</v>
      </c>
      <c r="J653" s="2">
        <v>217</v>
      </c>
      <c r="K653" t="s">
        <v>68</v>
      </c>
      <c r="L653" t="s">
        <v>40</v>
      </c>
    </row>
    <row r="654" spans="1:12" x14ac:dyDescent="0.25">
      <c r="A654" s="1">
        <v>42157</v>
      </c>
      <c r="B654" t="s">
        <v>79</v>
      </c>
      <c r="C654" t="s">
        <v>69</v>
      </c>
      <c r="D654" t="s">
        <v>35</v>
      </c>
      <c r="E654" t="s">
        <v>28</v>
      </c>
      <c r="F654" t="s">
        <v>37</v>
      </c>
      <c r="G654" t="s">
        <v>81</v>
      </c>
      <c r="H654" s="2">
        <v>890</v>
      </c>
      <c r="I654" s="2">
        <v>400.49999999999994</v>
      </c>
      <c r="J654" s="2">
        <v>489.50000000000006</v>
      </c>
      <c r="K654" t="s">
        <v>31</v>
      </c>
      <c r="L654" t="s">
        <v>32</v>
      </c>
    </row>
    <row r="655" spans="1:12" x14ac:dyDescent="0.25">
      <c r="A655" s="1">
        <v>42159</v>
      </c>
      <c r="B655" t="s">
        <v>20</v>
      </c>
      <c r="C655" t="s">
        <v>124</v>
      </c>
      <c r="D655" t="s">
        <v>123</v>
      </c>
      <c r="E655" t="s">
        <v>15</v>
      </c>
      <c r="F655" t="s">
        <v>37</v>
      </c>
      <c r="G655" t="s">
        <v>38</v>
      </c>
      <c r="H655" s="2">
        <v>230</v>
      </c>
      <c r="I655" s="2">
        <v>85.09999999999998</v>
      </c>
      <c r="J655" s="2">
        <v>144.90000000000003</v>
      </c>
      <c r="K655" t="s">
        <v>50</v>
      </c>
      <c r="L655" t="s">
        <v>32</v>
      </c>
    </row>
    <row r="656" spans="1:12" x14ac:dyDescent="0.25">
      <c r="A656" s="1">
        <v>42159</v>
      </c>
      <c r="B656" t="s">
        <v>20</v>
      </c>
      <c r="C656" t="s">
        <v>100</v>
      </c>
      <c r="D656" t="s">
        <v>64</v>
      </c>
      <c r="E656" t="s">
        <v>44</v>
      </c>
      <c r="F656" t="s">
        <v>16</v>
      </c>
      <c r="G656" t="s">
        <v>17</v>
      </c>
      <c r="H656" s="2">
        <v>150</v>
      </c>
      <c r="I656" s="2">
        <v>84.000000000000014</v>
      </c>
      <c r="J656" s="2">
        <v>65.999999999999986</v>
      </c>
      <c r="K656" t="s">
        <v>46</v>
      </c>
      <c r="L656" t="s">
        <v>90</v>
      </c>
    </row>
    <row r="657" spans="1:12" x14ac:dyDescent="0.25">
      <c r="A657" s="1">
        <v>42160</v>
      </c>
      <c r="B657" t="s">
        <v>33</v>
      </c>
      <c r="C657" t="s">
        <v>91</v>
      </c>
      <c r="D657" t="s">
        <v>27</v>
      </c>
      <c r="E657" t="s">
        <v>28</v>
      </c>
      <c r="F657" t="s">
        <v>29</v>
      </c>
      <c r="G657" t="s">
        <v>70</v>
      </c>
      <c r="H657" s="2">
        <v>560</v>
      </c>
      <c r="I657" s="2">
        <v>307.99999999999994</v>
      </c>
      <c r="J657" s="2">
        <v>252.00000000000006</v>
      </c>
      <c r="K657" t="s">
        <v>31</v>
      </c>
      <c r="L657" t="s">
        <v>19</v>
      </c>
    </row>
    <row r="658" spans="1:12" x14ac:dyDescent="0.25">
      <c r="A658" s="1">
        <v>42160</v>
      </c>
      <c r="B658" t="s">
        <v>33</v>
      </c>
      <c r="C658" t="s">
        <v>83</v>
      </c>
      <c r="D658" t="s">
        <v>27</v>
      </c>
      <c r="E658" t="s">
        <v>28</v>
      </c>
      <c r="F658" t="s">
        <v>16</v>
      </c>
      <c r="G658" t="s">
        <v>49</v>
      </c>
      <c r="H658" s="2">
        <v>600</v>
      </c>
      <c r="I658" s="2">
        <v>335.99999999999994</v>
      </c>
      <c r="J658" s="2">
        <v>264.00000000000006</v>
      </c>
      <c r="K658" t="s">
        <v>58</v>
      </c>
      <c r="L658" t="s">
        <v>19</v>
      </c>
    </row>
    <row r="659" spans="1:12" x14ac:dyDescent="0.25">
      <c r="A659" s="1">
        <v>42160</v>
      </c>
      <c r="B659" t="s">
        <v>33</v>
      </c>
      <c r="C659" t="s">
        <v>97</v>
      </c>
      <c r="D659" t="s">
        <v>64</v>
      </c>
      <c r="E659" t="s">
        <v>44</v>
      </c>
      <c r="F659" t="s">
        <v>16</v>
      </c>
      <c r="G659" t="s">
        <v>24</v>
      </c>
      <c r="H659" s="2">
        <v>70</v>
      </c>
      <c r="I659" s="2">
        <v>46.2</v>
      </c>
      <c r="J659" s="2">
        <v>23.799999999999997</v>
      </c>
      <c r="K659" t="s">
        <v>68</v>
      </c>
      <c r="L659" t="s">
        <v>32</v>
      </c>
    </row>
    <row r="660" spans="1:12" x14ac:dyDescent="0.25">
      <c r="A660" s="1">
        <v>42160</v>
      </c>
      <c r="B660" t="s">
        <v>33</v>
      </c>
      <c r="C660" t="s">
        <v>75</v>
      </c>
      <c r="D660" t="s">
        <v>53</v>
      </c>
      <c r="E660" t="s">
        <v>28</v>
      </c>
      <c r="F660" t="s">
        <v>29</v>
      </c>
      <c r="G660" t="s">
        <v>70</v>
      </c>
      <c r="H660" s="2">
        <v>560</v>
      </c>
      <c r="I660" s="2">
        <v>307.99999999999994</v>
      </c>
      <c r="J660" s="2">
        <v>252.00000000000006</v>
      </c>
      <c r="K660" t="s">
        <v>58</v>
      </c>
      <c r="L660" t="s">
        <v>19</v>
      </c>
    </row>
    <row r="661" spans="1:12" x14ac:dyDescent="0.25">
      <c r="A661" s="1">
        <v>42160</v>
      </c>
      <c r="B661" t="s">
        <v>33</v>
      </c>
      <c r="C661" t="s">
        <v>80</v>
      </c>
      <c r="D661" t="s">
        <v>53</v>
      </c>
      <c r="E661" t="s">
        <v>28</v>
      </c>
      <c r="F661" t="s">
        <v>29</v>
      </c>
      <c r="G661" t="s">
        <v>61</v>
      </c>
      <c r="H661" s="2">
        <v>620</v>
      </c>
      <c r="I661" s="2">
        <v>372</v>
      </c>
      <c r="J661" s="2">
        <v>248</v>
      </c>
      <c r="K661" t="s">
        <v>31</v>
      </c>
      <c r="L661" t="s">
        <v>19</v>
      </c>
    </row>
    <row r="662" spans="1:12" x14ac:dyDescent="0.25">
      <c r="A662" s="1">
        <v>42160</v>
      </c>
      <c r="B662" t="s">
        <v>33</v>
      </c>
      <c r="C662" t="s">
        <v>75</v>
      </c>
      <c r="D662" t="s">
        <v>53</v>
      </c>
      <c r="E662" t="s">
        <v>28</v>
      </c>
      <c r="F662" t="s">
        <v>29</v>
      </c>
      <c r="G662" t="s">
        <v>61</v>
      </c>
      <c r="H662" s="2">
        <v>620</v>
      </c>
      <c r="I662" s="2">
        <v>372</v>
      </c>
      <c r="J662" s="2">
        <v>248</v>
      </c>
      <c r="K662" t="s">
        <v>31</v>
      </c>
      <c r="L662" t="s">
        <v>90</v>
      </c>
    </row>
    <row r="663" spans="1:12" x14ac:dyDescent="0.25">
      <c r="A663" s="1">
        <v>42160</v>
      </c>
      <c r="B663" t="s">
        <v>33</v>
      </c>
      <c r="C663" t="s">
        <v>99</v>
      </c>
      <c r="D663" t="s">
        <v>22</v>
      </c>
      <c r="E663" t="s">
        <v>23</v>
      </c>
      <c r="F663" t="s">
        <v>37</v>
      </c>
      <c r="G663" t="s">
        <v>57</v>
      </c>
      <c r="H663" s="2">
        <v>760</v>
      </c>
      <c r="I663" s="2">
        <v>319.19999999999993</v>
      </c>
      <c r="J663" s="2">
        <v>440.80000000000007</v>
      </c>
      <c r="K663" t="s">
        <v>62</v>
      </c>
      <c r="L663" t="s">
        <v>90</v>
      </c>
    </row>
    <row r="664" spans="1:12" x14ac:dyDescent="0.25">
      <c r="A664" s="1">
        <v>42160</v>
      </c>
      <c r="B664" t="s">
        <v>33</v>
      </c>
      <c r="C664" t="s">
        <v>119</v>
      </c>
      <c r="D664" t="s">
        <v>60</v>
      </c>
      <c r="E664" t="s">
        <v>23</v>
      </c>
      <c r="F664" t="s">
        <v>37</v>
      </c>
      <c r="G664" t="s">
        <v>81</v>
      </c>
      <c r="H664" s="2">
        <v>890</v>
      </c>
      <c r="I664" s="2">
        <v>418.29999999999995</v>
      </c>
      <c r="J664" s="2">
        <v>471.70000000000005</v>
      </c>
      <c r="K664" t="s">
        <v>62</v>
      </c>
      <c r="L664" t="s">
        <v>90</v>
      </c>
    </row>
    <row r="665" spans="1:12" x14ac:dyDescent="0.25">
      <c r="A665" s="1">
        <v>42161</v>
      </c>
      <c r="B665" t="s">
        <v>41</v>
      </c>
      <c r="C665" t="s">
        <v>86</v>
      </c>
      <c r="D665" t="s">
        <v>77</v>
      </c>
      <c r="E665" t="s">
        <v>44</v>
      </c>
      <c r="F665" t="s">
        <v>29</v>
      </c>
      <c r="G665" t="s">
        <v>61</v>
      </c>
      <c r="H665" s="2">
        <v>620</v>
      </c>
      <c r="I665" s="2">
        <v>403</v>
      </c>
      <c r="J665" s="2">
        <v>217</v>
      </c>
      <c r="K665" t="s">
        <v>82</v>
      </c>
      <c r="L665" t="s">
        <v>19</v>
      </c>
    </row>
    <row r="666" spans="1:12" x14ac:dyDescent="0.25">
      <c r="A666" s="1">
        <v>42161</v>
      </c>
      <c r="B666" t="s">
        <v>41</v>
      </c>
      <c r="C666" t="s">
        <v>100</v>
      </c>
      <c r="D666" t="s">
        <v>64</v>
      </c>
      <c r="E666" t="s">
        <v>44</v>
      </c>
      <c r="F666" t="s">
        <v>29</v>
      </c>
      <c r="G666" t="s">
        <v>61</v>
      </c>
      <c r="H666" s="2">
        <v>620</v>
      </c>
      <c r="I666" s="2">
        <v>403</v>
      </c>
      <c r="J666" s="2">
        <v>217</v>
      </c>
      <c r="K666" t="s">
        <v>65</v>
      </c>
      <c r="L666" t="s">
        <v>19</v>
      </c>
    </row>
    <row r="667" spans="1:12" x14ac:dyDescent="0.25">
      <c r="A667" s="1">
        <v>42162</v>
      </c>
      <c r="B667" t="s">
        <v>51</v>
      </c>
      <c r="C667" t="s">
        <v>78</v>
      </c>
      <c r="D667" t="s">
        <v>64</v>
      </c>
      <c r="E667" t="s">
        <v>44</v>
      </c>
      <c r="F667" t="s">
        <v>16</v>
      </c>
      <c r="G667" t="s">
        <v>67</v>
      </c>
      <c r="H667" s="2">
        <v>230</v>
      </c>
      <c r="I667" s="2">
        <v>144.9</v>
      </c>
      <c r="J667" s="2">
        <v>85.1</v>
      </c>
      <c r="K667" t="s">
        <v>68</v>
      </c>
      <c r="L667" t="s">
        <v>40</v>
      </c>
    </row>
    <row r="668" spans="1:12" x14ac:dyDescent="0.25">
      <c r="A668" s="1">
        <v>42162</v>
      </c>
      <c r="B668" t="s">
        <v>51</v>
      </c>
      <c r="C668" t="s">
        <v>131</v>
      </c>
      <c r="D668" t="s">
        <v>60</v>
      </c>
      <c r="E668" t="s">
        <v>23</v>
      </c>
      <c r="F668" t="s">
        <v>29</v>
      </c>
      <c r="G668" t="s">
        <v>61</v>
      </c>
      <c r="H668" s="2">
        <v>620</v>
      </c>
      <c r="I668" s="2">
        <v>384.4</v>
      </c>
      <c r="J668" s="2">
        <v>235.60000000000002</v>
      </c>
      <c r="K668" t="s">
        <v>25</v>
      </c>
      <c r="L668" t="s">
        <v>90</v>
      </c>
    </row>
    <row r="669" spans="1:12" x14ac:dyDescent="0.25">
      <c r="A669" s="1">
        <v>42162</v>
      </c>
      <c r="B669" t="s">
        <v>51</v>
      </c>
      <c r="C669" t="s">
        <v>95</v>
      </c>
      <c r="D669" t="s">
        <v>27</v>
      </c>
      <c r="E669" t="s">
        <v>28</v>
      </c>
      <c r="F669" t="s">
        <v>29</v>
      </c>
      <c r="G669" t="s">
        <v>61</v>
      </c>
      <c r="H669" s="2">
        <v>620</v>
      </c>
      <c r="I669" s="2">
        <v>372</v>
      </c>
      <c r="J669" s="2">
        <v>248</v>
      </c>
      <c r="K669" t="s">
        <v>31</v>
      </c>
      <c r="L669" t="s">
        <v>32</v>
      </c>
    </row>
    <row r="670" spans="1:12" x14ac:dyDescent="0.25">
      <c r="A670" s="1">
        <v>42162</v>
      </c>
      <c r="B670" t="s">
        <v>51</v>
      </c>
      <c r="C670" t="s">
        <v>80</v>
      </c>
      <c r="D670" t="s">
        <v>53</v>
      </c>
      <c r="E670" t="s">
        <v>28</v>
      </c>
      <c r="F670" t="s">
        <v>37</v>
      </c>
      <c r="G670" t="s">
        <v>81</v>
      </c>
      <c r="H670" s="2">
        <v>890</v>
      </c>
      <c r="I670" s="2">
        <v>347.09999999999991</v>
      </c>
      <c r="J670" s="2">
        <v>542.90000000000009</v>
      </c>
      <c r="K670" t="s">
        <v>31</v>
      </c>
      <c r="L670" t="s">
        <v>90</v>
      </c>
    </row>
    <row r="671" spans="1:12" x14ac:dyDescent="0.25">
      <c r="A671" s="1">
        <v>42164</v>
      </c>
      <c r="B671" t="s">
        <v>79</v>
      </c>
      <c r="C671" t="s">
        <v>69</v>
      </c>
      <c r="D671" t="s">
        <v>35</v>
      </c>
      <c r="E671" t="s">
        <v>28</v>
      </c>
      <c r="F671" t="s">
        <v>29</v>
      </c>
      <c r="G671" t="s">
        <v>30</v>
      </c>
      <c r="H671" s="2">
        <v>150</v>
      </c>
      <c r="I671" s="2">
        <v>67.5</v>
      </c>
      <c r="J671" s="2">
        <v>82.5</v>
      </c>
      <c r="K671" t="s">
        <v>58</v>
      </c>
      <c r="L671" t="s">
        <v>19</v>
      </c>
    </row>
    <row r="672" spans="1:12" x14ac:dyDescent="0.25">
      <c r="A672" s="1">
        <v>42164</v>
      </c>
      <c r="B672" t="s">
        <v>79</v>
      </c>
      <c r="C672" t="s">
        <v>96</v>
      </c>
      <c r="D672" t="s">
        <v>77</v>
      </c>
      <c r="E672" t="s">
        <v>44</v>
      </c>
      <c r="F672" t="s">
        <v>16</v>
      </c>
      <c r="G672" t="s">
        <v>17</v>
      </c>
      <c r="H672" s="2">
        <v>150</v>
      </c>
      <c r="I672" s="2">
        <v>84.000000000000014</v>
      </c>
      <c r="J672" s="2">
        <v>65.999999999999986</v>
      </c>
      <c r="K672" t="s">
        <v>68</v>
      </c>
      <c r="L672" t="s">
        <v>90</v>
      </c>
    </row>
    <row r="673" spans="1:12" x14ac:dyDescent="0.25">
      <c r="A673" s="1">
        <v>42164</v>
      </c>
      <c r="B673" t="s">
        <v>79</v>
      </c>
      <c r="C673" t="s">
        <v>66</v>
      </c>
      <c r="D673" t="s">
        <v>64</v>
      </c>
      <c r="E673" t="s">
        <v>44</v>
      </c>
      <c r="F673" t="s">
        <v>37</v>
      </c>
      <c r="G673" t="s">
        <v>57</v>
      </c>
      <c r="H673" s="2">
        <v>760</v>
      </c>
      <c r="I673" s="2">
        <v>341.99999999999994</v>
      </c>
      <c r="J673" s="2">
        <v>418.00000000000006</v>
      </c>
      <c r="K673" t="s">
        <v>68</v>
      </c>
      <c r="L673" t="s">
        <v>19</v>
      </c>
    </row>
    <row r="674" spans="1:12" x14ac:dyDescent="0.25">
      <c r="A674" s="1">
        <v>42165</v>
      </c>
      <c r="B674" t="s">
        <v>12</v>
      </c>
      <c r="C674" t="s">
        <v>80</v>
      </c>
      <c r="D674" t="s">
        <v>53</v>
      </c>
      <c r="E674" t="s">
        <v>28</v>
      </c>
      <c r="F674" t="s">
        <v>37</v>
      </c>
      <c r="G674" t="s">
        <v>57</v>
      </c>
      <c r="H674" s="2">
        <v>760</v>
      </c>
      <c r="I674" s="2">
        <v>303.99999999999994</v>
      </c>
      <c r="J674" s="2">
        <v>456.00000000000006</v>
      </c>
      <c r="K674" t="s">
        <v>92</v>
      </c>
      <c r="L674" t="s">
        <v>19</v>
      </c>
    </row>
    <row r="675" spans="1:12" x14ac:dyDescent="0.25">
      <c r="A675" s="1">
        <v>42167</v>
      </c>
      <c r="B675" t="s">
        <v>33</v>
      </c>
      <c r="C675" t="s">
        <v>56</v>
      </c>
      <c r="D675" t="s">
        <v>27</v>
      </c>
      <c r="E675" t="s">
        <v>28</v>
      </c>
      <c r="F675" t="s">
        <v>16</v>
      </c>
      <c r="G675" t="s">
        <v>24</v>
      </c>
      <c r="H675" s="2">
        <v>70</v>
      </c>
      <c r="I675" s="2">
        <v>42.699999999999996</v>
      </c>
      <c r="J675" s="2">
        <v>27.300000000000004</v>
      </c>
      <c r="K675" t="s">
        <v>31</v>
      </c>
      <c r="L675" t="s">
        <v>40</v>
      </c>
    </row>
    <row r="676" spans="1:12" x14ac:dyDescent="0.25">
      <c r="A676" s="1">
        <v>42167</v>
      </c>
      <c r="B676" t="s">
        <v>33</v>
      </c>
      <c r="C676" t="s">
        <v>69</v>
      </c>
      <c r="D676" t="s">
        <v>35</v>
      </c>
      <c r="E676" t="s">
        <v>28</v>
      </c>
      <c r="F676" t="s">
        <v>29</v>
      </c>
      <c r="G676" t="s">
        <v>89</v>
      </c>
      <c r="H676" s="2">
        <v>420</v>
      </c>
      <c r="I676" s="2">
        <v>210</v>
      </c>
      <c r="J676" s="2">
        <v>210</v>
      </c>
      <c r="K676" t="s">
        <v>31</v>
      </c>
      <c r="L676" t="s">
        <v>90</v>
      </c>
    </row>
    <row r="677" spans="1:12" x14ac:dyDescent="0.25">
      <c r="A677" s="1">
        <v>42533</v>
      </c>
      <c r="B677" t="s">
        <v>51</v>
      </c>
      <c r="C677" t="s">
        <v>116</v>
      </c>
      <c r="D677" t="s">
        <v>14</v>
      </c>
      <c r="E677" t="s">
        <v>15</v>
      </c>
      <c r="F677" t="s">
        <v>37</v>
      </c>
      <c r="G677" t="s">
        <v>38</v>
      </c>
      <c r="H677" s="2">
        <v>230</v>
      </c>
      <c r="I677" s="2">
        <v>85.09999999999998</v>
      </c>
      <c r="J677" s="2">
        <v>144.90000000000003</v>
      </c>
      <c r="K677" t="s">
        <v>50</v>
      </c>
      <c r="L677" t="s">
        <v>19</v>
      </c>
    </row>
    <row r="678" spans="1:12" x14ac:dyDescent="0.25">
      <c r="A678" s="1">
        <v>42170</v>
      </c>
      <c r="B678" t="s">
        <v>55</v>
      </c>
      <c r="C678" t="s">
        <v>101</v>
      </c>
      <c r="D678" t="s">
        <v>48</v>
      </c>
      <c r="E678" t="s">
        <v>15</v>
      </c>
      <c r="F678" t="s">
        <v>37</v>
      </c>
      <c r="G678" t="s">
        <v>45</v>
      </c>
      <c r="H678" s="2">
        <v>1650</v>
      </c>
      <c r="I678" s="2">
        <v>445.50000000000006</v>
      </c>
      <c r="J678" s="2">
        <v>1204.5</v>
      </c>
      <c r="K678" t="s">
        <v>50</v>
      </c>
      <c r="L678" t="s">
        <v>40</v>
      </c>
    </row>
    <row r="679" spans="1:12" x14ac:dyDescent="0.25">
      <c r="A679" s="1">
        <v>42170</v>
      </c>
      <c r="B679" t="s">
        <v>55</v>
      </c>
      <c r="C679" t="s">
        <v>109</v>
      </c>
      <c r="D679" t="s">
        <v>53</v>
      </c>
      <c r="E679" t="s">
        <v>28</v>
      </c>
      <c r="F679" t="s">
        <v>16</v>
      </c>
      <c r="G679" t="s">
        <v>49</v>
      </c>
      <c r="H679" s="2">
        <v>600</v>
      </c>
      <c r="I679" s="2">
        <v>335.99999999999994</v>
      </c>
      <c r="J679" s="2">
        <v>264.00000000000006</v>
      </c>
      <c r="K679" t="s">
        <v>31</v>
      </c>
      <c r="L679" t="s">
        <v>40</v>
      </c>
    </row>
    <row r="680" spans="1:12" x14ac:dyDescent="0.25">
      <c r="A680" s="1">
        <v>42171</v>
      </c>
      <c r="B680" t="s">
        <v>79</v>
      </c>
      <c r="C680" t="s">
        <v>95</v>
      </c>
      <c r="D680" t="s">
        <v>27</v>
      </c>
      <c r="E680" t="s">
        <v>28</v>
      </c>
      <c r="F680" t="s">
        <v>16</v>
      </c>
      <c r="G680" t="s">
        <v>67</v>
      </c>
      <c r="H680" s="2">
        <v>230</v>
      </c>
      <c r="I680" s="2">
        <v>140.29999999999998</v>
      </c>
      <c r="J680" s="2">
        <v>89.700000000000017</v>
      </c>
      <c r="K680" t="s">
        <v>31</v>
      </c>
      <c r="L680" t="s">
        <v>40</v>
      </c>
    </row>
    <row r="681" spans="1:12" x14ac:dyDescent="0.25">
      <c r="A681" s="1">
        <v>42171</v>
      </c>
      <c r="B681" t="s">
        <v>79</v>
      </c>
      <c r="C681" t="s">
        <v>78</v>
      </c>
      <c r="D681" t="s">
        <v>64</v>
      </c>
      <c r="E681" t="s">
        <v>44</v>
      </c>
      <c r="F681" t="s">
        <v>37</v>
      </c>
      <c r="G681" t="s">
        <v>81</v>
      </c>
      <c r="H681" s="2">
        <v>890</v>
      </c>
      <c r="I681" s="2">
        <v>347.09999999999991</v>
      </c>
      <c r="J681" s="2">
        <v>542.90000000000009</v>
      </c>
      <c r="K681" t="s">
        <v>85</v>
      </c>
      <c r="L681" t="s">
        <v>40</v>
      </c>
    </row>
    <row r="682" spans="1:12" x14ac:dyDescent="0.25">
      <c r="A682" s="1">
        <v>42172</v>
      </c>
      <c r="B682" t="s">
        <v>12</v>
      </c>
      <c r="C682" t="s">
        <v>83</v>
      </c>
      <c r="D682" t="s">
        <v>27</v>
      </c>
      <c r="E682" t="s">
        <v>28</v>
      </c>
      <c r="F682" t="s">
        <v>37</v>
      </c>
      <c r="G682" t="s">
        <v>81</v>
      </c>
      <c r="H682" s="2">
        <v>890</v>
      </c>
      <c r="I682" s="2">
        <v>400.49999999999994</v>
      </c>
      <c r="J682" s="2">
        <v>489.50000000000006</v>
      </c>
      <c r="K682" t="s">
        <v>31</v>
      </c>
      <c r="L682" t="s">
        <v>40</v>
      </c>
    </row>
    <row r="683" spans="1:12" x14ac:dyDescent="0.25">
      <c r="A683" s="1">
        <v>42172</v>
      </c>
      <c r="B683" t="s">
        <v>12</v>
      </c>
      <c r="C683" t="s">
        <v>86</v>
      </c>
      <c r="D683" t="s">
        <v>77</v>
      </c>
      <c r="E683" t="s">
        <v>44</v>
      </c>
      <c r="F683" t="s">
        <v>29</v>
      </c>
      <c r="G683" t="s">
        <v>70</v>
      </c>
      <c r="H683" s="2">
        <v>560</v>
      </c>
      <c r="I683" s="2">
        <v>336</v>
      </c>
      <c r="J683" s="2">
        <v>224</v>
      </c>
      <c r="K683" t="s">
        <v>46</v>
      </c>
      <c r="L683" t="s">
        <v>90</v>
      </c>
    </row>
    <row r="684" spans="1:12" x14ac:dyDescent="0.25">
      <c r="A684" s="1">
        <v>42174</v>
      </c>
      <c r="B684" t="s">
        <v>33</v>
      </c>
      <c r="C684" t="s">
        <v>52</v>
      </c>
      <c r="D684" t="s">
        <v>53</v>
      </c>
      <c r="E684" t="s">
        <v>28</v>
      </c>
      <c r="F684" t="s">
        <v>16</v>
      </c>
      <c r="G684" t="s">
        <v>24</v>
      </c>
      <c r="H684" s="2">
        <v>70</v>
      </c>
      <c r="I684" s="2">
        <v>42.699999999999996</v>
      </c>
      <c r="J684" s="2">
        <v>27.300000000000004</v>
      </c>
      <c r="K684" t="s">
        <v>31</v>
      </c>
      <c r="L684" t="s">
        <v>19</v>
      </c>
    </row>
    <row r="685" spans="1:12" x14ac:dyDescent="0.25">
      <c r="A685" s="1">
        <v>42174</v>
      </c>
      <c r="B685" t="s">
        <v>33</v>
      </c>
      <c r="C685" t="s">
        <v>63</v>
      </c>
      <c r="D685" t="s">
        <v>64</v>
      </c>
      <c r="E685" t="s">
        <v>44</v>
      </c>
      <c r="F685" t="s">
        <v>29</v>
      </c>
      <c r="G685" t="s">
        <v>30</v>
      </c>
      <c r="H685" s="2">
        <v>150</v>
      </c>
      <c r="I685" s="2">
        <v>75</v>
      </c>
      <c r="J685" s="2">
        <v>75</v>
      </c>
      <c r="K685" t="s">
        <v>46</v>
      </c>
      <c r="L685" t="s">
        <v>19</v>
      </c>
    </row>
    <row r="686" spans="1:12" x14ac:dyDescent="0.25">
      <c r="A686" s="1">
        <v>42175</v>
      </c>
      <c r="B686" t="s">
        <v>41</v>
      </c>
      <c r="C686" t="s">
        <v>78</v>
      </c>
      <c r="D686" t="s">
        <v>64</v>
      </c>
      <c r="E686" t="s">
        <v>44</v>
      </c>
      <c r="F686" t="s">
        <v>16</v>
      </c>
      <c r="G686" t="s">
        <v>84</v>
      </c>
      <c r="H686" s="2">
        <v>80</v>
      </c>
      <c r="I686" s="2">
        <v>48.8</v>
      </c>
      <c r="J686" s="2">
        <v>31.200000000000003</v>
      </c>
      <c r="K686" t="s">
        <v>85</v>
      </c>
      <c r="L686" t="s">
        <v>40</v>
      </c>
    </row>
    <row r="687" spans="1:12" x14ac:dyDescent="0.25">
      <c r="A687" s="1">
        <v>42175</v>
      </c>
      <c r="B687" t="s">
        <v>41</v>
      </c>
      <c r="C687" t="s">
        <v>63</v>
      </c>
      <c r="D687" t="s">
        <v>64</v>
      </c>
      <c r="E687" t="s">
        <v>44</v>
      </c>
      <c r="F687" t="s">
        <v>16</v>
      </c>
      <c r="G687" t="s">
        <v>67</v>
      </c>
      <c r="H687" s="2">
        <v>230</v>
      </c>
      <c r="I687" s="2">
        <v>144.9</v>
      </c>
      <c r="J687" s="2">
        <v>85.1</v>
      </c>
      <c r="K687" t="s">
        <v>85</v>
      </c>
      <c r="L687" t="s">
        <v>19</v>
      </c>
    </row>
    <row r="688" spans="1:12" x14ac:dyDescent="0.25">
      <c r="A688" s="1">
        <v>42178</v>
      </c>
      <c r="B688" t="s">
        <v>79</v>
      </c>
      <c r="C688" t="s">
        <v>69</v>
      </c>
      <c r="D688" t="s">
        <v>35</v>
      </c>
      <c r="E688" t="s">
        <v>28</v>
      </c>
      <c r="F688" t="s">
        <v>37</v>
      </c>
      <c r="G688" t="s">
        <v>106</v>
      </c>
      <c r="H688" s="2">
        <v>560</v>
      </c>
      <c r="I688" s="2">
        <v>223.99999999999994</v>
      </c>
      <c r="J688" s="2">
        <v>336.00000000000006</v>
      </c>
      <c r="K688" t="s">
        <v>31</v>
      </c>
      <c r="L688" t="s">
        <v>19</v>
      </c>
    </row>
    <row r="689" spans="1:12" x14ac:dyDescent="0.25">
      <c r="A689" s="1">
        <v>42179</v>
      </c>
      <c r="B689" t="s">
        <v>12</v>
      </c>
      <c r="C689" t="s">
        <v>66</v>
      </c>
      <c r="D689" t="s">
        <v>64</v>
      </c>
      <c r="E689" t="s">
        <v>44</v>
      </c>
      <c r="F689" t="s">
        <v>16</v>
      </c>
      <c r="G689" t="s">
        <v>84</v>
      </c>
      <c r="H689" s="2">
        <v>80</v>
      </c>
      <c r="I689" s="2">
        <v>48.8</v>
      </c>
      <c r="J689" s="2">
        <v>31.200000000000003</v>
      </c>
      <c r="K689" t="s">
        <v>85</v>
      </c>
      <c r="L689" t="s">
        <v>19</v>
      </c>
    </row>
    <row r="690" spans="1:12" x14ac:dyDescent="0.25">
      <c r="A690" s="1">
        <v>42179</v>
      </c>
      <c r="B690" t="s">
        <v>12</v>
      </c>
      <c r="C690" t="s">
        <v>86</v>
      </c>
      <c r="D690" t="s">
        <v>77</v>
      </c>
      <c r="E690" t="s">
        <v>44</v>
      </c>
      <c r="F690" t="s">
        <v>29</v>
      </c>
      <c r="G690" t="s">
        <v>36</v>
      </c>
      <c r="H690" s="2">
        <v>370</v>
      </c>
      <c r="I690" s="2">
        <v>222</v>
      </c>
      <c r="J690" s="2">
        <v>148</v>
      </c>
      <c r="K690" t="s">
        <v>68</v>
      </c>
      <c r="L690" t="s">
        <v>19</v>
      </c>
    </row>
    <row r="691" spans="1:12" x14ac:dyDescent="0.25">
      <c r="A691" s="1">
        <v>42179</v>
      </c>
      <c r="B691" t="s">
        <v>12</v>
      </c>
      <c r="C691" t="s">
        <v>118</v>
      </c>
      <c r="D691" t="s">
        <v>35</v>
      </c>
      <c r="E691" t="s">
        <v>28</v>
      </c>
      <c r="F691" t="s">
        <v>37</v>
      </c>
      <c r="G691" t="s">
        <v>106</v>
      </c>
      <c r="H691" s="2">
        <v>560</v>
      </c>
      <c r="I691" s="2">
        <v>223.99999999999994</v>
      </c>
      <c r="J691" s="2">
        <v>336.00000000000006</v>
      </c>
      <c r="K691" t="s">
        <v>31</v>
      </c>
      <c r="L691" t="s">
        <v>90</v>
      </c>
    </row>
    <row r="692" spans="1:12" x14ac:dyDescent="0.25">
      <c r="A692" s="1">
        <v>42180</v>
      </c>
      <c r="B692" t="s">
        <v>20</v>
      </c>
      <c r="C692" t="s">
        <v>129</v>
      </c>
      <c r="D692" t="s">
        <v>123</v>
      </c>
      <c r="E692" t="s">
        <v>15</v>
      </c>
      <c r="F692" t="s">
        <v>16</v>
      </c>
      <c r="G692" t="s">
        <v>17</v>
      </c>
      <c r="H692" s="2">
        <v>150</v>
      </c>
      <c r="I692" s="2">
        <v>72</v>
      </c>
      <c r="J692" s="2">
        <v>78</v>
      </c>
      <c r="K692" t="s">
        <v>102</v>
      </c>
      <c r="L692" t="s">
        <v>40</v>
      </c>
    </row>
    <row r="693" spans="1:12" x14ac:dyDescent="0.25">
      <c r="A693" s="1">
        <v>42180</v>
      </c>
      <c r="B693" t="s">
        <v>20</v>
      </c>
      <c r="C693" t="s">
        <v>78</v>
      </c>
      <c r="D693" t="s">
        <v>64</v>
      </c>
      <c r="E693" t="s">
        <v>44</v>
      </c>
      <c r="F693" t="s">
        <v>37</v>
      </c>
      <c r="G693" t="s">
        <v>57</v>
      </c>
      <c r="H693" s="2">
        <v>760</v>
      </c>
      <c r="I693" s="2">
        <v>341.99999999999994</v>
      </c>
      <c r="J693" s="2">
        <v>418.00000000000006</v>
      </c>
      <c r="K693" t="s">
        <v>85</v>
      </c>
      <c r="L693" t="s">
        <v>90</v>
      </c>
    </row>
    <row r="694" spans="1:12" x14ac:dyDescent="0.25">
      <c r="A694" s="1">
        <v>42181</v>
      </c>
      <c r="B694" t="s">
        <v>33</v>
      </c>
      <c r="C694" t="s">
        <v>26</v>
      </c>
      <c r="D694" t="s">
        <v>27</v>
      </c>
      <c r="E694" t="s">
        <v>28</v>
      </c>
      <c r="F694" t="s">
        <v>29</v>
      </c>
      <c r="G694" t="s">
        <v>61</v>
      </c>
      <c r="H694" s="2">
        <v>620</v>
      </c>
      <c r="I694" s="2">
        <v>372</v>
      </c>
      <c r="J694" s="2">
        <v>248</v>
      </c>
      <c r="K694" t="s">
        <v>31</v>
      </c>
      <c r="L694" t="s">
        <v>32</v>
      </c>
    </row>
    <row r="695" spans="1:12" x14ac:dyDescent="0.25">
      <c r="A695" s="1">
        <v>42182</v>
      </c>
      <c r="B695" t="s">
        <v>41</v>
      </c>
      <c r="C695" t="s">
        <v>80</v>
      </c>
      <c r="D695" t="s">
        <v>53</v>
      </c>
      <c r="E695" t="s">
        <v>28</v>
      </c>
      <c r="F695" t="s">
        <v>37</v>
      </c>
      <c r="G695" t="s">
        <v>106</v>
      </c>
      <c r="H695" s="2">
        <v>560</v>
      </c>
      <c r="I695" s="2">
        <v>223.99999999999994</v>
      </c>
      <c r="J695" s="2">
        <v>336.00000000000006</v>
      </c>
      <c r="K695" t="s">
        <v>31</v>
      </c>
      <c r="L695" t="s">
        <v>90</v>
      </c>
    </row>
    <row r="696" spans="1:12" x14ac:dyDescent="0.25">
      <c r="A696" s="1">
        <v>42182</v>
      </c>
      <c r="B696" t="s">
        <v>41</v>
      </c>
      <c r="C696" t="s">
        <v>104</v>
      </c>
      <c r="D696" t="s">
        <v>77</v>
      </c>
      <c r="E696" t="s">
        <v>44</v>
      </c>
      <c r="F696" t="s">
        <v>37</v>
      </c>
      <c r="G696" t="s">
        <v>57</v>
      </c>
      <c r="H696" s="2">
        <v>760</v>
      </c>
      <c r="I696" s="2">
        <v>341.99999999999994</v>
      </c>
      <c r="J696" s="2">
        <v>418.00000000000006</v>
      </c>
      <c r="K696" t="s">
        <v>82</v>
      </c>
      <c r="L696" t="s">
        <v>40</v>
      </c>
    </row>
    <row r="697" spans="1:12" x14ac:dyDescent="0.25">
      <c r="A697" s="1">
        <v>42183</v>
      </c>
      <c r="B697" t="s">
        <v>51</v>
      </c>
      <c r="C697" t="s">
        <v>83</v>
      </c>
      <c r="D697" t="s">
        <v>27</v>
      </c>
      <c r="E697" t="s">
        <v>28</v>
      </c>
      <c r="F697" t="s">
        <v>37</v>
      </c>
      <c r="G697" t="s">
        <v>81</v>
      </c>
      <c r="H697" s="2">
        <v>890</v>
      </c>
      <c r="I697" s="2">
        <v>400.49999999999994</v>
      </c>
      <c r="J697" s="2">
        <v>489.50000000000006</v>
      </c>
      <c r="K697" t="s">
        <v>31</v>
      </c>
      <c r="L697" t="s">
        <v>40</v>
      </c>
    </row>
    <row r="698" spans="1:12" x14ac:dyDescent="0.25">
      <c r="A698" s="1">
        <v>42183</v>
      </c>
      <c r="B698" t="s">
        <v>51</v>
      </c>
      <c r="C698" t="s">
        <v>95</v>
      </c>
      <c r="D698" t="s">
        <v>27</v>
      </c>
      <c r="E698" t="s">
        <v>28</v>
      </c>
      <c r="F698" t="s">
        <v>37</v>
      </c>
      <c r="G698" t="s">
        <v>81</v>
      </c>
      <c r="H698" s="2">
        <v>890</v>
      </c>
      <c r="I698" s="2">
        <v>400.49999999999994</v>
      </c>
      <c r="J698" s="2">
        <v>489.50000000000006</v>
      </c>
      <c r="K698" t="s">
        <v>58</v>
      </c>
      <c r="L698" t="s">
        <v>32</v>
      </c>
    </row>
    <row r="699" spans="1:12" x14ac:dyDescent="0.25">
      <c r="A699" s="1">
        <v>42183</v>
      </c>
      <c r="B699" t="s">
        <v>51</v>
      </c>
      <c r="C699" t="s">
        <v>105</v>
      </c>
      <c r="D699" t="s">
        <v>22</v>
      </c>
      <c r="E699" t="s">
        <v>23</v>
      </c>
      <c r="F699" t="s">
        <v>37</v>
      </c>
      <c r="G699" t="s">
        <v>38</v>
      </c>
      <c r="H699" s="2">
        <v>230</v>
      </c>
      <c r="I699" s="2">
        <v>96.59999999999998</v>
      </c>
      <c r="J699" s="2">
        <v>133.40000000000003</v>
      </c>
      <c r="K699" t="s">
        <v>74</v>
      </c>
      <c r="L699" t="s">
        <v>19</v>
      </c>
    </row>
    <row r="700" spans="1:12" x14ac:dyDescent="0.25">
      <c r="A700" s="1">
        <v>42184</v>
      </c>
      <c r="B700" t="s">
        <v>55</v>
      </c>
      <c r="C700" t="s">
        <v>63</v>
      </c>
      <c r="D700" t="s">
        <v>64</v>
      </c>
      <c r="E700" t="s">
        <v>44</v>
      </c>
      <c r="F700" t="s">
        <v>16</v>
      </c>
      <c r="G700" t="s">
        <v>17</v>
      </c>
      <c r="H700" s="2">
        <v>150</v>
      </c>
      <c r="I700" s="2">
        <v>84.000000000000014</v>
      </c>
      <c r="J700" s="2">
        <v>65.999999999999986</v>
      </c>
      <c r="K700" t="s">
        <v>85</v>
      </c>
      <c r="L700" t="s">
        <v>40</v>
      </c>
    </row>
    <row r="701" spans="1:12" x14ac:dyDescent="0.25">
      <c r="A701" s="1">
        <v>42184</v>
      </c>
      <c r="B701" t="s">
        <v>55</v>
      </c>
      <c r="C701" t="s">
        <v>96</v>
      </c>
      <c r="D701" t="s">
        <v>77</v>
      </c>
      <c r="E701" t="s">
        <v>44</v>
      </c>
      <c r="F701" t="s">
        <v>29</v>
      </c>
      <c r="G701" t="s">
        <v>89</v>
      </c>
      <c r="H701" s="2">
        <v>420</v>
      </c>
      <c r="I701" s="2">
        <v>231.00000000000003</v>
      </c>
      <c r="J701" s="2">
        <v>188.99999999999997</v>
      </c>
      <c r="K701" t="s">
        <v>85</v>
      </c>
      <c r="L701" t="s">
        <v>19</v>
      </c>
    </row>
    <row r="702" spans="1:12" x14ac:dyDescent="0.25">
      <c r="A702" s="1">
        <v>42185</v>
      </c>
      <c r="B702" t="s">
        <v>79</v>
      </c>
      <c r="C702" t="s">
        <v>78</v>
      </c>
      <c r="D702" t="s">
        <v>64</v>
      </c>
      <c r="E702" t="s">
        <v>44</v>
      </c>
      <c r="F702" t="s">
        <v>16</v>
      </c>
      <c r="G702" t="s">
        <v>24</v>
      </c>
      <c r="H702" s="2">
        <v>70</v>
      </c>
      <c r="I702" s="2">
        <v>46.2</v>
      </c>
      <c r="J702" s="2">
        <v>23.799999999999997</v>
      </c>
      <c r="K702" t="s">
        <v>82</v>
      </c>
      <c r="L702" t="s">
        <v>19</v>
      </c>
    </row>
    <row r="703" spans="1:12" x14ac:dyDescent="0.25">
      <c r="A703" s="1">
        <v>42185</v>
      </c>
      <c r="B703" t="s">
        <v>79</v>
      </c>
      <c r="C703" t="s">
        <v>93</v>
      </c>
      <c r="D703" t="s">
        <v>35</v>
      </c>
      <c r="E703" t="s">
        <v>28</v>
      </c>
      <c r="F703" t="s">
        <v>29</v>
      </c>
      <c r="G703" t="s">
        <v>89</v>
      </c>
      <c r="H703" s="2">
        <v>420</v>
      </c>
      <c r="I703" s="2">
        <v>210</v>
      </c>
      <c r="J703" s="2">
        <v>210</v>
      </c>
      <c r="K703" t="s">
        <v>54</v>
      </c>
      <c r="L703" t="s">
        <v>90</v>
      </c>
    </row>
    <row r="704" spans="1:12" x14ac:dyDescent="0.25">
      <c r="A704" s="1">
        <v>42185</v>
      </c>
      <c r="B704" t="s">
        <v>79</v>
      </c>
      <c r="C704" t="s">
        <v>124</v>
      </c>
      <c r="D704" t="s">
        <v>123</v>
      </c>
      <c r="E704" t="s">
        <v>15</v>
      </c>
      <c r="F704" t="s">
        <v>16</v>
      </c>
      <c r="G704" t="s">
        <v>84</v>
      </c>
      <c r="H704" s="2">
        <v>80</v>
      </c>
      <c r="I704" s="2">
        <v>42.400000000000006</v>
      </c>
      <c r="J704" s="2">
        <v>37.599999999999994</v>
      </c>
      <c r="K704" t="s">
        <v>18</v>
      </c>
      <c r="L704" t="s">
        <v>19</v>
      </c>
    </row>
    <row r="705" spans="1:12" x14ac:dyDescent="0.25">
      <c r="A705" s="1">
        <v>42186</v>
      </c>
      <c r="B705" t="s">
        <v>12</v>
      </c>
      <c r="C705" t="s">
        <v>66</v>
      </c>
      <c r="D705" t="s">
        <v>64</v>
      </c>
      <c r="E705" t="s">
        <v>44</v>
      </c>
      <c r="F705" t="s">
        <v>16</v>
      </c>
      <c r="G705" t="s">
        <v>84</v>
      </c>
      <c r="H705" s="2">
        <v>80</v>
      </c>
      <c r="I705" s="2">
        <v>48.8</v>
      </c>
      <c r="J705" s="2">
        <v>31.200000000000003</v>
      </c>
      <c r="K705" t="s">
        <v>82</v>
      </c>
      <c r="L705" t="s">
        <v>19</v>
      </c>
    </row>
    <row r="706" spans="1:12" x14ac:dyDescent="0.25">
      <c r="A706" s="1">
        <v>42187</v>
      </c>
      <c r="B706" t="s">
        <v>20</v>
      </c>
      <c r="C706" t="s">
        <v>87</v>
      </c>
      <c r="D706" t="s">
        <v>43</v>
      </c>
      <c r="E706" t="s">
        <v>44</v>
      </c>
      <c r="F706" t="s">
        <v>37</v>
      </c>
      <c r="G706" t="s">
        <v>106</v>
      </c>
      <c r="H706" s="2">
        <v>560</v>
      </c>
      <c r="I706" s="2">
        <v>251.99999999999997</v>
      </c>
      <c r="J706" s="2">
        <v>308</v>
      </c>
      <c r="K706" t="s">
        <v>82</v>
      </c>
      <c r="L706" t="s">
        <v>40</v>
      </c>
    </row>
    <row r="707" spans="1:12" x14ac:dyDescent="0.25">
      <c r="A707" s="1">
        <v>42187</v>
      </c>
      <c r="B707" t="s">
        <v>20</v>
      </c>
      <c r="C707" t="s">
        <v>133</v>
      </c>
      <c r="D707" t="s">
        <v>123</v>
      </c>
      <c r="E707" t="s">
        <v>15</v>
      </c>
      <c r="F707" t="s">
        <v>16</v>
      </c>
      <c r="G707" t="s">
        <v>84</v>
      </c>
      <c r="H707" s="2">
        <v>80</v>
      </c>
      <c r="I707" s="2">
        <v>42.400000000000006</v>
      </c>
      <c r="J707" s="2">
        <v>37.599999999999994</v>
      </c>
      <c r="K707" t="s">
        <v>18</v>
      </c>
      <c r="L707" t="s">
        <v>19</v>
      </c>
    </row>
    <row r="708" spans="1:12" x14ac:dyDescent="0.25">
      <c r="A708" s="1">
        <v>42188</v>
      </c>
      <c r="B708" t="s">
        <v>33</v>
      </c>
      <c r="C708" t="s">
        <v>93</v>
      </c>
      <c r="D708" t="s">
        <v>35</v>
      </c>
      <c r="E708" t="s">
        <v>28</v>
      </c>
      <c r="F708" t="s">
        <v>29</v>
      </c>
      <c r="G708" t="s">
        <v>70</v>
      </c>
      <c r="H708" s="2">
        <v>560</v>
      </c>
      <c r="I708" s="2">
        <v>307.99999999999994</v>
      </c>
      <c r="J708" s="2">
        <v>252.00000000000006</v>
      </c>
      <c r="K708" t="s">
        <v>31</v>
      </c>
      <c r="L708" t="s">
        <v>19</v>
      </c>
    </row>
    <row r="709" spans="1:12" x14ac:dyDescent="0.25">
      <c r="A709" s="1">
        <v>42188</v>
      </c>
      <c r="B709" t="s">
        <v>33</v>
      </c>
      <c r="C709" t="s">
        <v>111</v>
      </c>
      <c r="D709" t="s">
        <v>43</v>
      </c>
      <c r="E709" t="s">
        <v>44</v>
      </c>
      <c r="F709" t="s">
        <v>16</v>
      </c>
      <c r="G709" t="s">
        <v>84</v>
      </c>
      <c r="H709" s="2">
        <v>80</v>
      </c>
      <c r="I709" s="2">
        <v>48.8</v>
      </c>
      <c r="J709" s="2">
        <v>31.200000000000003</v>
      </c>
      <c r="K709" t="s">
        <v>82</v>
      </c>
      <c r="L709" t="s">
        <v>90</v>
      </c>
    </row>
    <row r="710" spans="1:12" x14ac:dyDescent="0.25">
      <c r="A710" s="1">
        <v>42188</v>
      </c>
      <c r="B710" t="s">
        <v>33</v>
      </c>
      <c r="C710" t="s">
        <v>63</v>
      </c>
      <c r="D710" t="s">
        <v>64</v>
      </c>
      <c r="E710" t="s">
        <v>44</v>
      </c>
      <c r="F710" t="s">
        <v>37</v>
      </c>
      <c r="G710" t="s">
        <v>38</v>
      </c>
      <c r="H710" s="2">
        <v>230</v>
      </c>
      <c r="I710" s="2">
        <v>103.49999999999999</v>
      </c>
      <c r="J710" s="2">
        <v>126.50000000000001</v>
      </c>
      <c r="K710" t="s">
        <v>82</v>
      </c>
      <c r="L710" t="s">
        <v>90</v>
      </c>
    </row>
    <row r="711" spans="1:12" x14ac:dyDescent="0.25">
      <c r="A711" s="1">
        <v>42188</v>
      </c>
      <c r="B711" t="s">
        <v>33</v>
      </c>
      <c r="C711" t="s">
        <v>99</v>
      </c>
      <c r="D711" t="s">
        <v>22</v>
      </c>
      <c r="E711" t="s">
        <v>23</v>
      </c>
      <c r="F711" t="s">
        <v>37</v>
      </c>
      <c r="G711" t="s">
        <v>57</v>
      </c>
      <c r="H711" s="2">
        <v>760</v>
      </c>
      <c r="I711" s="2">
        <v>319.19999999999993</v>
      </c>
      <c r="J711" s="2">
        <v>440.80000000000007</v>
      </c>
      <c r="K711" t="s">
        <v>25</v>
      </c>
      <c r="L711" t="s">
        <v>32</v>
      </c>
    </row>
    <row r="712" spans="1:12" x14ac:dyDescent="0.25">
      <c r="A712" s="1">
        <v>42188</v>
      </c>
      <c r="B712" t="s">
        <v>33</v>
      </c>
      <c r="C712" t="s">
        <v>96</v>
      </c>
      <c r="D712" t="s">
        <v>77</v>
      </c>
      <c r="E712" t="s">
        <v>44</v>
      </c>
      <c r="F712" t="s">
        <v>37</v>
      </c>
      <c r="G712" t="s">
        <v>81</v>
      </c>
      <c r="H712" s="2">
        <v>890</v>
      </c>
      <c r="I712" s="2">
        <v>445</v>
      </c>
      <c r="J712" s="2">
        <v>445</v>
      </c>
      <c r="K712" t="s">
        <v>68</v>
      </c>
      <c r="L712" t="s">
        <v>32</v>
      </c>
    </row>
    <row r="713" spans="1:12" x14ac:dyDescent="0.25">
      <c r="A713" s="1">
        <v>42188</v>
      </c>
      <c r="B713" t="s">
        <v>33</v>
      </c>
      <c r="C713" t="s">
        <v>119</v>
      </c>
      <c r="D713" t="s">
        <v>60</v>
      </c>
      <c r="E713" t="s">
        <v>23</v>
      </c>
      <c r="F713" t="s">
        <v>37</v>
      </c>
      <c r="G713" t="s">
        <v>38</v>
      </c>
      <c r="H713" s="2">
        <v>230</v>
      </c>
      <c r="I713" s="2">
        <v>96.59999999999998</v>
      </c>
      <c r="J713" s="2">
        <v>133.40000000000003</v>
      </c>
      <c r="K713" t="s">
        <v>74</v>
      </c>
      <c r="L713" t="s">
        <v>40</v>
      </c>
    </row>
    <row r="714" spans="1:12" x14ac:dyDescent="0.25">
      <c r="A714" s="1">
        <v>42189</v>
      </c>
      <c r="B714" t="s">
        <v>41</v>
      </c>
      <c r="C714" t="s">
        <v>42</v>
      </c>
      <c r="D714" t="s">
        <v>43</v>
      </c>
      <c r="E714" t="s">
        <v>44</v>
      </c>
      <c r="F714" t="s">
        <v>37</v>
      </c>
      <c r="G714" t="s">
        <v>57</v>
      </c>
      <c r="H714" s="2">
        <v>760</v>
      </c>
      <c r="I714" s="2">
        <v>341.99999999999994</v>
      </c>
      <c r="J714" s="2">
        <v>418.00000000000006</v>
      </c>
      <c r="K714" t="s">
        <v>82</v>
      </c>
      <c r="L714" t="s">
        <v>40</v>
      </c>
    </row>
    <row r="715" spans="1:12" x14ac:dyDescent="0.25">
      <c r="A715" s="1">
        <v>42189</v>
      </c>
      <c r="B715" t="s">
        <v>41</v>
      </c>
      <c r="C715" t="s">
        <v>96</v>
      </c>
      <c r="D715" t="s">
        <v>77</v>
      </c>
      <c r="E715" t="s">
        <v>44</v>
      </c>
      <c r="F715" t="s">
        <v>29</v>
      </c>
      <c r="G715" t="s">
        <v>70</v>
      </c>
      <c r="H715" s="2">
        <v>560</v>
      </c>
      <c r="I715" s="2">
        <v>336</v>
      </c>
      <c r="J715" s="2">
        <v>224</v>
      </c>
      <c r="K715" t="s">
        <v>68</v>
      </c>
      <c r="L715" t="s">
        <v>32</v>
      </c>
    </row>
    <row r="716" spans="1:12" x14ac:dyDescent="0.25">
      <c r="A716" s="1">
        <v>42190</v>
      </c>
      <c r="B716" t="s">
        <v>51</v>
      </c>
      <c r="C716" t="s">
        <v>111</v>
      </c>
      <c r="D716" t="s">
        <v>43</v>
      </c>
      <c r="E716" t="s">
        <v>44</v>
      </c>
      <c r="F716" t="s">
        <v>16</v>
      </c>
      <c r="G716" t="s">
        <v>67</v>
      </c>
      <c r="H716" s="2">
        <v>230</v>
      </c>
      <c r="I716" s="2">
        <v>151.80000000000001</v>
      </c>
      <c r="J716" s="2">
        <v>78.199999999999989</v>
      </c>
      <c r="K716" t="s">
        <v>85</v>
      </c>
      <c r="L716" t="s">
        <v>90</v>
      </c>
    </row>
    <row r="717" spans="1:12" x14ac:dyDescent="0.25">
      <c r="A717" s="1">
        <v>42190</v>
      </c>
      <c r="B717" t="s">
        <v>51</v>
      </c>
      <c r="C717" t="s">
        <v>111</v>
      </c>
      <c r="D717" t="s">
        <v>43</v>
      </c>
      <c r="E717" t="s">
        <v>44</v>
      </c>
      <c r="F717" t="s">
        <v>37</v>
      </c>
      <c r="G717" t="s">
        <v>38</v>
      </c>
      <c r="H717" s="2">
        <v>230</v>
      </c>
      <c r="I717" s="2">
        <v>103.49999999999999</v>
      </c>
      <c r="J717" s="2">
        <v>126.50000000000001</v>
      </c>
      <c r="K717" t="s">
        <v>46</v>
      </c>
      <c r="L717" t="s">
        <v>90</v>
      </c>
    </row>
    <row r="718" spans="1:12" x14ac:dyDescent="0.25">
      <c r="A718" s="1">
        <v>42554</v>
      </c>
      <c r="B718" t="s">
        <v>51</v>
      </c>
      <c r="C718" t="s">
        <v>132</v>
      </c>
      <c r="D718" t="s">
        <v>123</v>
      </c>
      <c r="E718" t="s">
        <v>15</v>
      </c>
      <c r="F718" t="s">
        <v>37</v>
      </c>
      <c r="G718" t="s">
        <v>81</v>
      </c>
      <c r="H718" s="2">
        <v>890</v>
      </c>
      <c r="I718" s="2">
        <v>373.79999999999995</v>
      </c>
      <c r="J718" s="2">
        <v>516.20000000000005</v>
      </c>
      <c r="K718" t="s">
        <v>50</v>
      </c>
      <c r="L718" t="s">
        <v>40</v>
      </c>
    </row>
    <row r="719" spans="1:12" x14ac:dyDescent="0.25">
      <c r="A719" s="1">
        <v>42191</v>
      </c>
      <c r="B719" t="s">
        <v>55</v>
      </c>
      <c r="C719" t="s">
        <v>110</v>
      </c>
      <c r="D719" t="s">
        <v>22</v>
      </c>
      <c r="E719" t="s">
        <v>23</v>
      </c>
      <c r="F719" t="s">
        <v>16</v>
      </c>
      <c r="G719" t="s">
        <v>67</v>
      </c>
      <c r="H719" s="2">
        <v>230</v>
      </c>
      <c r="I719" s="2">
        <v>144.9</v>
      </c>
      <c r="J719" s="2">
        <v>85.1</v>
      </c>
      <c r="K719" t="s">
        <v>39</v>
      </c>
      <c r="L719" t="s">
        <v>40</v>
      </c>
    </row>
    <row r="720" spans="1:12" x14ac:dyDescent="0.25">
      <c r="A720" s="1">
        <v>42191</v>
      </c>
      <c r="B720" t="s">
        <v>55</v>
      </c>
      <c r="C720" t="s">
        <v>111</v>
      </c>
      <c r="D720" t="s">
        <v>43</v>
      </c>
      <c r="E720" t="s">
        <v>44</v>
      </c>
      <c r="F720" t="s">
        <v>37</v>
      </c>
      <c r="G720" t="s">
        <v>45</v>
      </c>
      <c r="H720" s="2">
        <v>1650</v>
      </c>
      <c r="I720" s="2">
        <v>577.5</v>
      </c>
      <c r="J720" s="2">
        <v>1072.5</v>
      </c>
      <c r="K720" t="s">
        <v>85</v>
      </c>
      <c r="L720" t="s">
        <v>32</v>
      </c>
    </row>
    <row r="721" spans="1:12" x14ac:dyDescent="0.25">
      <c r="A721" s="1">
        <v>42192</v>
      </c>
      <c r="B721" t="s">
        <v>79</v>
      </c>
      <c r="C721" t="s">
        <v>109</v>
      </c>
      <c r="D721" t="s">
        <v>53</v>
      </c>
      <c r="E721" t="s">
        <v>28</v>
      </c>
      <c r="F721" t="s">
        <v>16</v>
      </c>
      <c r="G721" t="s">
        <v>24</v>
      </c>
      <c r="H721" s="2">
        <v>70</v>
      </c>
      <c r="I721" s="2">
        <v>42.699999999999996</v>
      </c>
      <c r="J721" s="2">
        <v>27.300000000000004</v>
      </c>
      <c r="K721" t="s">
        <v>31</v>
      </c>
      <c r="L721" t="s">
        <v>19</v>
      </c>
    </row>
    <row r="722" spans="1:12" x14ac:dyDescent="0.25">
      <c r="A722" s="1">
        <v>42193</v>
      </c>
      <c r="B722" t="s">
        <v>12</v>
      </c>
      <c r="C722" t="s">
        <v>93</v>
      </c>
      <c r="D722" t="s">
        <v>35</v>
      </c>
      <c r="E722" t="s">
        <v>28</v>
      </c>
      <c r="F722" t="s">
        <v>29</v>
      </c>
      <c r="G722" t="s">
        <v>61</v>
      </c>
      <c r="H722" s="2">
        <v>620</v>
      </c>
      <c r="I722" s="2">
        <v>372</v>
      </c>
      <c r="J722" s="2">
        <v>248</v>
      </c>
      <c r="K722" t="s">
        <v>31</v>
      </c>
      <c r="L722" t="s">
        <v>40</v>
      </c>
    </row>
    <row r="723" spans="1:12" x14ac:dyDescent="0.25">
      <c r="A723" s="1">
        <v>42193</v>
      </c>
      <c r="B723" t="s">
        <v>12</v>
      </c>
      <c r="C723" t="s">
        <v>34</v>
      </c>
      <c r="D723" t="s">
        <v>35</v>
      </c>
      <c r="E723" t="s">
        <v>28</v>
      </c>
      <c r="F723" t="s">
        <v>29</v>
      </c>
      <c r="G723" t="s">
        <v>30</v>
      </c>
      <c r="H723" s="2">
        <v>150</v>
      </c>
      <c r="I723" s="2">
        <v>67.5</v>
      </c>
      <c r="J723" s="2">
        <v>82.5</v>
      </c>
      <c r="K723" t="s">
        <v>31</v>
      </c>
      <c r="L723" t="s">
        <v>40</v>
      </c>
    </row>
    <row r="724" spans="1:12" x14ac:dyDescent="0.25">
      <c r="A724" s="1">
        <v>42194</v>
      </c>
      <c r="B724" t="s">
        <v>20</v>
      </c>
      <c r="C724" t="s">
        <v>111</v>
      </c>
      <c r="D724" t="s">
        <v>43</v>
      </c>
      <c r="E724" t="s">
        <v>44</v>
      </c>
      <c r="F724" t="s">
        <v>16</v>
      </c>
      <c r="G724" t="s">
        <v>17</v>
      </c>
      <c r="H724" s="2">
        <v>150</v>
      </c>
      <c r="I724" s="2">
        <v>84.000000000000014</v>
      </c>
      <c r="J724" s="2">
        <v>65.999999999999986</v>
      </c>
      <c r="K724" t="s">
        <v>46</v>
      </c>
      <c r="L724" t="s">
        <v>40</v>
      </c>
    </row>
    <row r="725" spans="1:12" x14ac:dyDescent="0.25">
      <c r="A725" s="1">
        <v>42194</v>
      </c>
      <c r="B725" t="s">
        <v>20</v>
      </c>
      <c r="C725" t="s">
        <v>86</v>
      </c>
      <c r="D725" t="s">
        <v>77</v>
      </c>
      <c r="E725" t="s">
        <v>44</v>
      </c>
      <c r="F725" t="s">
        <v>29</v>
      </c>
      <c r="G725" t="s">
        <v>61</v>
      </c>
      <c r="H725" s="2">
        <v>620</v>
      </c>
      <c r="I725" s="2">
        <v>403</v>
      </c>
      <c r="J725" s="2">
        <v>217</v>
      </c>
      <c r="K725" t="s">
        <v>85</v>
      </c>
      <c r="L725" t="s">
        <v>40</v>
      </c>
    </row>
    <row r="726" spans="1:12" x14ac:dyDescent="0.25">
      <c r="A726" s="1">
        <v>42195</v>
      </c>
      <c r="B726" t="s">
        <v>33</v>
      </c>
      <c r="C726" t="s">
        <v>100</v>
      </c>
      <c r="D726" t="s">
        <v>64</v>
      </c>
      <c r="E726" t="s">
        <v>44</v>
      </c>
      <c r="F726" t="s">
        <v>29</v>
      </c>
      <c r="G726" t="s">
        <v>70</v>
      </c>
      <c r="H726" s="2">
        <v>560</v>
      </c>
      <c r="I726" s="2">
        <v>336</v>
      </c>
      <c r="J726" s="2">
        <v>224</v>
      </c>
      <c r="K726" t="s">
        <v>82</v>
      </c>
      <c r="L726" t="s">
        <v>19</v>
      </c>
    </row>
    <row r="727" spans="1:12" x14ac:dyDescent="0.25">
      <c r="A727" s="1">
        <v>42196</v>
      </c>
      <c r="B727" t="s">
        <v>41</v>
      </c>
      <c r="C727" t="s">
        <v>87</v>
      </c>
      <c r="D727" t="s">
        <v>43</v>
      </c>
      <c r="E727" t="s">
        <v>44</v>
      </c>
      <c r="F727" t="s">
        <v>37</v>
      </c>
      <c r="G727" t="s">
        <v>45</v>
      </c>
      <c r="H727" s="2">
        <v>1650</v>
      </c>
      <c r="I727" s="2">
        <v>577.5</v>
      </c>
      <c r="J727" s="2">
        <v>1072.5</v>
      </c>
      <c r="K727" t="s">
        <v>85</v>
      </c>
      <c r="L727" t="s">
        <v>40</v>
      </c>
    </row>
    <row r="728" spans="1:12" x14ac:dyDescent="0.25">
      <c r="A728" s="1">
        <v>42198</v>
      </c>
      <c r="B728" t="s">
        <v>55</v>
      </c>
      <c r="C728" t="s">
        <v>66</v>
      </c>
      <c r="D728" t="s">
        <v>64</v>
      </c>
      <c r="E728" t="s">
        <v>44</v>
      </c>
      <c r="F728" t="s">
        <v>16</v>
      </c>
      <c r="G728" t="s">
        <v>67</v>
      </c>
      <c r="H728" s="2">
        <v>230</v>
      </c>
      <c r="I728" s="2">
        <v>144.9</v>
      </c>
      <c r="J728" s="2">
        <v>85.1</v>
      </c>
      <c r="K728" t="s">
        <v>46</v>
      </c>
      <c r="L728" t="s">
        <v>40</v>
      </c>
    </row>
    <row r="729" spans="1:12" x14ac:dyDescent="0.25">
      <c r="A729" s="1">
        <v>42198</v>
      </c>
      <c r="B729" t="s">
        <v>55</v>
      </c>
      <c r="C729" t="s">
        <v>91</v>
      </c>
      <c r="D729" t="s">
        <v>27</v>
      </c>
      <c r="E729" t="s">
        <v>28</v>
      </c>
      <c r="F729" t="s">
        <v>29</v>
      </c>
      <c r="G729" t="s">
        <v>36</v>
      </c>
      <c r="H729" s="2">
        <v>370</v>
      </c>
      <c r="I729" s="2">
        <v>203.49999999999997</v>
      </c>
      <c r="J729" s="2">
        <v>166.50000000000003</v>
      </c>
      <c r="K729" t="s">
        <v>31</v>
      </c>
      <c r="L729" t="s">
        <v>90</v>
      </c>
    </row>
    <row r="730" spans="1:12" x14ac:dyDescent="0.25">
      <c r="A730" s="1">
        <v>42200</v>
      </c>
      <c r="B730" t="s">
        <v>12</v>
      </c>
      <c r="C730" t="s">
        <v>105</v>
      </c>
      <c r="D730" t="s">
        <v>22</v>
      </c>
      <c r="E730" t="s">
        <v>23</v>
      </c>
      <c r="F730" t="s">
        <v>16</v>
      </c>
      <c r="G730" t="s">
        <v>17</v>
      </c>
      <c r="H730" s="2">
        <v>150</v>
      </c>
      <c r="I730" s="2">
        <v>79.5</v>
      </c>
      <c r="J730" s="2">
        <v>70.5</v>
      </c>
      <c r="K730" t="s">
        <v>25</v>
      </c>
      <c r="L730" t="s">
        <v>19</v>
      </c>
    </row>
    <row r="731" spans="1:12" x14ac:dyDescent="0.25">
      <c r="A731" s="1">
        <v>42202</v>
      </c>
      <c r="B731" t="s">
        <v>33</v>
      </c>
      <c r="C731" t="s">
        <v>98</v>
      </c>
      <c r="D731" t="s">
        <v>53</v>
      </c>
      <c r="E731" t="s">
        <v>28</v>
      </c>
      <c r="F731" t="s">
        <v>29</v>
      </c>
      <c r="G731" t="s">
        <v>36</v>
      </c>
      <c r="H731" s="2">
        <v>370</v>
      </c>
      <c r="I731" s="2">
        <v>203.49999999999997</v>
      </c>
      <c r="J731" s="2">
        <v>166.50000000000003</v>
      </c>
      <c r="K731" t="s">
        <v>31</v>
      </c>
      <c r="L731" t="s">
        <v>19</v>
      </c>
    </row>
    <row r="732" spans="1:12" x14ac:dyDescent="0.25">
      <c r="A732" s="1">
        <v>42202</v>
      </c>
      <c r="B732" t="s">
        <v>33</v>
      </c>
      <c r="C732" t="s">
        <v>96</v>
      </c>
      <c r="D732" t="s">
        <v>77</v>
      </c>
      <c r="E732" t="s">
        <v>44</v>
      </c>
      <c r="F732" t="s">
        <v>16</v>
      </c>
      <c r="G732" t="s">
        <v>49</v>
      </c>
      <c r="H732" s="2">
        <v>600</v>
      </c>
      <c r="I732" s="2">
        <v>366</v>
      </c>
      <c r="J732" s="2">
        <v>234</v>
      </c>
      <c r="K732" t="s">
        <v>82</v>
      </c>
      <c r="L732" t="s">
        <v>90</v>
      </c>
    </row>
    <row r="733" spans="1:12" x14ac:dyDescent="0.25">
      <c r="A733" s="1">
        <v>42203</v>
      </c>
      <c r="B733" t="s">
        <v>41</v>
      </c>
      <c r="C733" t="s">
        <v>105</v>
      </c>
      <c r="D733" t="s">
        <v>22</v>
      </c>
      <c r="E733" t="s">
        <v>23</v>
      </c>
      <c r="F733" t="s">
        <v>16</v>
      </c>
      <c r="G733" t="s">
        <v>24</v>
      </c>
      <c r="H733" s="2">
        <v>70</v>
      </c>
      <c r="I733" s="2">
        <v>44.1</v>
      </c>
      <c r="J733" s="2">
        <v>25.9</v>
      </c>
      <c r="K733" t="s">
        <v>74</v>
      </c>
      <c r="L733" t="s">
        <v>19</v>
      </c>
    </row>
    <row r="734" spans="1:12" x14ac:dyDescent="0.25">
      <c r="A734" s="1">
        <v>42203</v>
      </c>
      <c r="B734" t="s">
        <v>41</v>
      </c>
      <c r="C734" t="s">
        <v>76</v>
      </c>
      <c r="D734" t="s">
        <v>77</v>
      </c>
      <c r="E734" t="s">
        <v>44</v>
      </c>
      <c r="F734" t="s">
        <v>29</v>
      </c>
      <c r="G734" t="s">
        <v>61</v>
      </c>
      <c r="H734" s="2">
        <v>620</v>
      </c>
      <c r="I734" s="2">
        <v>403</v>
      </c>
      <c r="J734" s="2">
        <v>217</v>
      </c>
      <c r="K734" t="s">
        <v>65</v>
      </c>
      <c r="L734" t="s">
        <v>19</v>
      </c>
    </row>
    <row r="735" spans="1:12" x14ac:dyDescent="0.25">
      <c r="A735" s="1">
        <v>42204</v>
      </c>
      <c r="B735" t="s">
        <v>51</v>
      </c>
      <c r="C735" t="s">
        <v>13</v>
      </c>
      <c r="D735" t="s">
        <v>14</v>
      </c>
      <c r="E735" t="s">
        <v>15</v>
      </c>
      <c r="F735" t="s">
        <v>37</v>
      </c>
      <c r="G735" t="s">
        <v>57</v>
      </c>
      <c r="H735" s="2">
        <v>760</v>
      </c>
      <c r="I735" s="2">
        <v>281.19999999999993</v>
      </c>
      <c r="J735" s="2">
        <v>478.80000000000007</v>
      </c>
      <c r="K735" t="s">
        <v>50</v>
      </c>
      <c r="L735" t="s">
        <v>90</v>
      </c>
    </row>
    <row r="736" spans="1:12" x14ac:dyDescent="0.25">
      <c r="A736" s="1">
        <v>42205</v>
      </c>
      <c r="B736" t="s">
        <v>55</v>
      </c>
      <c r="C736" t="s">
        <v>13</v>
      </c>
      <c r="D736" t="s">
        <v>14</v>
      </c>
      <c r="E736" t="s">
        <v>15</v>
      </c>
      <c r="F736" t="s">
        <v>37</v>
      </c>
      <c r="G736" t="s">
        <v>81</v>
      </c>
      <c r="H736" s="2">
        <v>890</v>
      </c>
      <c r="I736" s="2">
        <v>347.09999999999991</v>
      </c>
      <c r="J736" s="2">
        <v>542.90000000000009</v>
      </c>
      <c r="K736" t="s">
        <v>50</v>
      </c>
      <c r="L736" t="s">
        <v>40</v>
      </c>
    </row>
    <row r="737" spans="1:12" x14ac:dyDescent="0.25">
      <c r="A737" s="1">
        <v>42205</v>
      </c>
      <c r="B737" t="s">
        <v>55</v>
      </c>
      <c r="C737" t="s">
        <v>118</v>
      </c>
      <c r="D737" t="s">
        <v>35</v>
      </c>
      <c r="E737" t="s">
        <v>28</v>
      </c>
      <c r="F737" t="s">
        <v>29</v>
      </c>
      <c r="G737" t="s">
        <v>30</v>
      </c>
      <c r="H737" s="2">
        <v>150</v>
      </c>
      <c r="I737" s="2">
        <v>67.5</v>
      </c>
      <c r="J737" s="2">
        <v>82.5</v>
      </c>
      <c r="K737" t="s">
        <v>54</v>
      </c>
      <c r="L737" t="s">
        <v>90</v>
      </c>
    </row>
    <row r="738" spans="1:12" x14ac:dyDescent="0.25">
      <c r="A738" s="1">
        <v>42206</v>
      </c>
      <c r="B738" t="s">
        <v>79</v>
      </c>
      <c r="C738" t="s">
        <v>127</v>
      </c>
      <c r="D738" t="s">
        <v>14</v>
      </c>
      <c r="E738" t="s">
        <v>15</v>
      </c>
      <c r="F738" t="s">
        <v>16</v>
      </c>
      <c r="G738" t="s">
        <v>84</v>
      </c>
      <c r="H738" s="2">
        <v>80</v>
      </c>
      <c r="I738" s="2">
        <v>42.400000000000006</v>
      </c>
      <c r="J738" s="2">
        <v>37.599999999999994</v>
      </c>
      <c r="K738" t="s">
        <v>18</v>
      </c>
      <c r="L738" t="s">
        <v>40</v>
      </c>
    </row>
    <row r="739" spans="1:12" x14ac:dyDescent="0.25">
      <c r="A739" s="1">
        <v>42207</v>
      </c>
      <c r="B739" t="s">
        <v>12</v>
      </c>
      <c r="C739" t="s">
        <v>132</v>
      </c>
      <c r="D739" t="s">
        <v>123</v>
      </c>
      <c r="E739" t="s">
        <v>15</v>
      </c>
      <c r="F739" t="s">
        <v>29</v>
      </c>
      <c r="G739" t="s">
        <v>36</v>
      </c>
      <c r="H739" s="2">
        <v>370</v>
      </c>
      <c r="I739" s="2">
        <v>192.4</v>
      </c>
      <c r="J739" s="2">
        <v>177.6</v>
      </c>
      <c r="K739" t="s">
        <v>50</v>
      </c>
      <c r="L739" t="s">
        <v>32</v>
      </c>
    </row>
    <row r="740" spans="1:12" x14ac:dyDescent="0.25">
      <c r="A740" s="1">
        <v>42208</v>
      </c>
      <c r="B740" t="s">
        <v>20</v>
      </c>
      <c r="C740" t="s">
        <v>95</v>
      </c>
      <c r="D740" t="s">
        <v>27</v>
      </c>
      <c r="E740" t="s">
        <v>28</v>
      </c>
      <c r="F740" t="s">
        <v>16</v>
      </c>
      <c r="G740" t="s">
        <v>67</v>
      </c>
      <c r="H740" s="2">
        <v>230</v>
      </c>
      <c r="I740" s="2">
        <v>140.29999999999998</v>
      </c>
      <c r="J740" s="2">
        <v>89.700000000000017</v>
      </c>
      <c r="K740" t="s">
        <v>31</v>
      </c>
      <c r="L740" t="s">
        <v>40</v>
      </c>
    </row>
    <row r="741" spans="1:12" x14ac:dyDescent="0.25">
      <c r="A741" s="1">
        <v>42208</v>
      </c>
      <c r="B741" t="s">
        <v>20</v>
      </c>
      <c r="C741" t="s">
        <v>113</v>
      </c>
      <c r="D741" t="s">
        <v>73</v>
      </c>
      <c r="E741" t="s">
        <v>23</v>
      </c>
      <c r="F741" t="s">
        <v>16</v>
      </c>
      <c r="G741" t="s">
        <v>24</v>
      </c>
      <c r="H741" s="2">
        <v>70</v>
      </c>
      <c r="I741" s="2">
        <v>44.1</v>
      </c>
      <c r="J741" s="2">
        <v>25.9</v>
      </c>
      <c r="K741" t="s">
        <v>62</v>
      </c>
      <c r="L741" t="s">
        <v>19</v>
      </c>
    </row>
    <row r="742" spans="1:12" x14ac:dyDescent="0.25">
      <c r="A742" s="1">
        <v>42209</v>
      </c>
      <c r="B742" t="s">
        <v>33</v>
      </c>
      <c r="C742" t="s">
        <v>83</v>
      </c>
      <c r="D742" t="s">
        <v>27</v>
      </c>
      <c r="E742" t="s">
        <v>28</v>
      </c>
      <c r="F742" t="s">
        <v>29</v>
      </c>
      <c r="G742" t="s">
        <v>70</v>
      </c>
      <c r="H742" s="2">
        <v>560</v>
      </c>
      <c r="I742" s="2">
        <v>307.99999999999994</v>
      </c>
      <c r="J742" s="2">
        <v>252.00000000000006</v>
      </c>
      <c r="K742" t="s">
        <v>31</v>
      </c>
      <c r="L742" t="s">
        <v>40</v>
      </c>
    </row>
    <row r="743" spans="1:12" x14ac:dyDescent="0.25">
      <c r="A743" s="1">
        <v>42209</v>
      </c>
      <c r="B743" t="s">
        <v>33</v>
      </c>
      <c r="C743" t="s">
        <v>110</v>
      </c>
      <c r="D743" t="s">
        <v>22</v>
      </c>
      <c r="E743" t="s">
        <v>23</v>
      </c>
      <c r="F743" t="s">
        <v>16</v>
      </c>
      <c r="G743" t="s">
        <v>67</v>
      </c>
      <c r="H743" s="2">
        <v>230</v>
      </c>
      <c r="I743" s="2">
        <v>144.9</v>
      </c>
      <c r="J743" s="2">
        <v>85.1</v>
      </c>
      <c r="K743" t="s">
        <v>25</v>
      </c>
      <c r="L743" t="s">
        <v>90</v>
      </c>
    </row>
    <row r="744" spans="1:12" x14ac:dyDescent="0.25">
      <c r="A744" s="1">
        <v>42209</v>
      </c>
      <c r="B744" t="s">
        <v>33</v>
      </c>
      <c r="C744" t="s">
        <v>117</v>
      </c>
      <c r="D744" t="s">
        <v>22</v>
      </c>
      <c r="E744" t="s">
        <v>23</v>
      </c>
      <c r="F744" t="s">
        <v>37</v>
      </c>
      <c r="G744" t="s">
        <v>57</v>
      </c>
      <c r="H744" s="2">
        <v>760</v>
      </c>
      <c r="I744" s="2">
        <v>319.19999999999993</v>
      </c>
      <c r="J744" s="2">
        <v>440.80000000000007</v>
      </c>
      <c r="K744" t="s">
        <v>39</v>
      </c>
      <c r="L744" t="s">
        <v>40</v>
      </c>
    </row>
    <row r="745" spans="1:12" x14ac:dyDescent="0.25">
      <c r="A745" s="1">
        <v>42210</v>
      </c>
      <c r="B745" t="s">
        <v>41</v>
      </c>
      <c r="C745" t="s">
        <v>119</v>
      </c>
      <c r="D745" t="s">
        <v>60</v>
      </c>
      <c r="E745" t="s">
        <v>23</v>
      </c>
      <c r="F745" t="s">
        <v>29</v>
      </c>
      <c r="G745" t="s">
        <v>36</v>
      </c>
      <c r="H745" s="2">
        <v>370</v>
      </c>
      <c r="I745" s="2">
        <v>210.89999999999998</v>
      </c>
      <c r="J745" s="2">
        <v>159.10000000000002</v>
      </c>
      <c r="K745" t="s">
        <v>25</v>
      </c>
      <c r="L745" t="s">
        <v>19</v>
      </c>
    </row>
    <row r="746" spans="1:12" x14ac:dyDescent="0.25">
      <c r="A746" s="1">
        <v>42210</v>
      </c>
      <c r="B746" t="s">
        <v>41</v>
      </c>
      <c r="C746" t="s">
        <v>56</v>
      </c>
      <c r="D746" t="s">
        <v>27</v>
      </c>
      <c r="E746" t="s">
        <v>28</v>
      </c>
      <c r="F746" t="s">
        <v>29</v>
      </c>
      <c r="G746" t="s">
        <v>36</v>
      </c>
      <c r="H746" s="2">
        <v>370</v>
      </c>
      <c r="I746" s="2">
        <v>203.49999999999997</v>
      </c>
      <c r="J746" s="2">
        <v>166.50000000000003</v>
      </c>
      <c r="K746" t="s">
        <v>31</v>
      </c>
      <c r="L746" t="s">
        <v>40</v>
      </c>
    </row>
    <row r="747" spans="1:12" x14ac:dyDescent="0.25">
      <c r="A747" s="1">
        <v>42210</v>
      </c>
      <c r="B747" t="s">
        <v>41</v>
      </c>
      <c r="C747" t="s">
        <v>75</v>
      </c>
      <c r="D747" t="s">
        <v>53</v>
      </c>
      <c r="E747" t="s">
        <v>28</v>
      </c>
      <c r="F747" t="s">
        <v>29</v>
      </c>
      <c r="G747" t="s">
        <v>70</v>
      </c>
      <c r="H747" s="2">
        <v>560</v>
      </c>
      <c r="I747" s="2">
        <v>307.99999999999994</v>
      </c>
      <c r="J747" s="2">
        <v>252.00000000000006</v>
      </c>
      <c r="K747" t="s">
        <v>31</v>
      </c>
      <c r="L747" t="s">
        <v>40</v>
      </c>
    </row>
    <row r="748" spans="1:12" x14ac:dyDescent="0.25">
      <c r="A748" s="1">
        <v>42574</v>
      </c>
      <c r="B748" t="s">
        <v>41</v>
      </c>
      <c r="C748" t="s">
        <v>87</v>
      </c>
      <c r="D748" t="s">
        <v>43</v>
      </c>
      <c r="E748" t="s">
        <v>44</v>
      </c>
      <c r="F748" t="s">
        <v>37</v>
      </c>
      <c r="G748" t="s">
        <v>81</v>
      </c>
      <c r="H748" s="2">
        <v>890</v>
      </c>
      <c r="I748" s="2">
        <v>347.09999999999991</v>
      </c>
      <c r="J748" s="2">
        <v>542.90000000000009</v>
      </c>
      <c r="K748" t="s">
        <v>68</v>
      </c>
      <c r="L748" t="s">
        <v>40</v>
      </c>
    </row>
    <row r="749" spans="1:12" x14ac:dyDescent="0.25">
      <c r="A749" s="1">
        <v>42211</v>
      </c>
      <c r="B749" t="s">
        <v>51</v>
      </c>
      <c r="C749" t="s">
        <v>111</v>
      </c>
      <c r="D749" t="s">
        <v>43</v>
      </c>
      <c r="E749" t="s">
        <v>44</v>
      </c>
      <c r="F749" t="s">
        <v>16</v>
      </c>
      <c r="G749" t="s">
        <v>17</v>
      </c>
      <c r="H749" s="2">
        <v>150</v>
      </c>
      <c r="I749" s="2">
        <v>84.000000000000014</v>
      </c>
      <c r="J749" s="2">
        <v>65.999999999999986</v>
      </c>
      <c r="K749" t="s">
        <v>68</v>
      </c>
      <c r="L749" t="s">
        <v>19</v>
      </c>
    </row>
    <row r="750" spans="1:12" x14ac:dyDescent="0.25">
      <c r="A750" s="1">
        <v>42211</v>
      </c>
      <c r="B750" t="s">
        <v>51</v>
      </c>
      <c r="C750" t="s">
        <v>80</v>
      </c>
      <c r="D750" t="s">
        <v>53</v>
      </c>
      <c r="E750" t="s">
        <v>28</v>
      </c>
      <c r="F750" t="s">
        <v>16</v>
      </c>
      <c r="G750" t="s">
        <v>67</v>
      </c>
      <c r="H750" s="2">
        <v>230</v>
      </c>
      <c r="I750" s="2">
        <v>144.9</v>
      </c>
      <c r="J750" s="2">
        <v>85.1</v>
      </c>
      <c r="K750" t="s">
        <v>31</v>
      </c>
      <c r="L750" t="s">
        <v>40</v>
      </c>
    </row>
    <row r="751" spans="1:12" x14ac:dyDescent="0.25">
      <c r="A751" s="1">
        <v>42213</v>
      </c>
      <c r="B751" t="s">
        <v>79</v>
      </c>
      <c r="C751" t="s">
        <v>71</v>
      </c>
      <c r="D751" t="s">
        <v>35</v>
      </c>
      <c r="E751" t="s">
        <v>28</v>
      </c>
      <c r="F751" t="s">
        <v>16</v>
      </c>
      <c r="G751" t="s">
        <v>17</v>
      </c>
      <c r="H751" s="2">
        <v>150</v>
      </c>
      <c r="I751" s="2">
        <v>76.5</v>
      </c>
      <c r="J751" s="2">
        <v>73.5</v>
      </c>
      <c r="K751" t="s">
        <v>92</v>
      </c>
      <c r="L751" t="s">
        <v>90</v>
      </c>
    </row>
    <row r="752" spans="1:12" x14ac:dyDescent="0.25">
      <c r="A752" s="1">
        <v>42214</v>
      </c>
      <c r="B752" t="s">
        <v>12</v>
      </c>
      <c r="C752" t="s">
        <v>97</v>
      </c>
      <c r="D752" t="s">
        <v>64</v>
      </c>
      <c r="E752" t="s">
        <v>44</v>
      </c>
      <c r="F752" t="s">
        <v>16</v>
      </c>
      <c r="G752" t="s">
        <v>67</v>
      </c>
      <c r="H752" s="2">
        <v>230</v>
      </c>
      <c r="I752" s="2">
        <v>144.9</v>
      </c>
      <c r="J752" s="2">
        <v>85.1</v>
      </c>
      <c r="K752" t="s">
        <v>65</v>
      </c>
      <c r="L752" t="s">
        <v>40</v>
      </c>
    </row>
    <row r="753" spans="1:12" x14ac:dyDescent="0.25">
      <c r="A753" s="1">
        <v>42214</v>
      </c>
      <c r="B753" t="s">
        <v>12</v>
      </c>
      <c r="C753" t="s">
        <v>111</v>
      </c>
      <c r="D753" t="s">
        <v>43</v>
      </c>
      <c r="E753" t="s">
        <v>44</v>
      </c>
      <c r="F753" t="s">
        <v>37</v>
      </c>
      <c r="G753" t="s">
        <v>81</v>
      </c>
      <c r="H753" s="2">
        <v>890</v>
      </c>
      <c r="I753" s="2">
        <v>445</v>
      </c>
      <c r="J753" s="2">
        <v>445</v>
      </c>
      <c r="K753" t="s">
        <v>82</v>
      </c>
      <c r="L753" t="s">
        <v>40</v>
      </c>
    </row>
    <row r="754" spans="1:12" x14ac:dyDescent="0.25">
      <c r="A754" s="1">
        <v>42216</v>
      </c>
      <c r="B754" t="s">
        <v>33</v>
      </c>
      <c r="C754" t="s">
        <v>105</v>
      </c>
      <c r="D754" t="s">
        <v>22</v>
      </c>
      <c r="E754" t="s">
        <v>23</v>
      </c>
      <c r="F754" t="s">
        <v>37</v>
      </c>
      <c r="G754" t="s">
        <v>57</v>
      </c>
      <c r="H754" s="2">
        <v>760</v>
      </c>
      <c r="I754" s="2">
        <v>319.19999999999993</v>
      </c>
      <c r="J754" s="2">
        <v>440.80000000000007</v>
      </c>
      <c r="K754" t="s">
        <v>74</v>
      </c>
      <c r="L754" t="s">
        <v>32</v>
      </c>
    </row>
    <row r="755" spans="1:12" x14ac:dyDescent="0.25">
      <c r="A755" s="1">
        <v>42216</v>
      </c>
      <c r="B755" t="s">
        <v>33</v>
      </c>
      <c r="C755" t="s">
        <v>56</v>
      </c>
      <c r="D755" t="s">
        <v>27</v>
      </c>
      <c r="E755" t="s">
        <v>28</v>
      </c>
      <c r="F755" t="s">
        <v>29</v>
      </c>
      <c r="G755" t="s">
        <v>70</v>
      </c>
      <c r="H755" s="2">
        <v>560</v>
      </c>
      <c r="I755" s="2">
        <v>307.99999999999994</v>
      </c>
      <c r="J755" s="2">
        <v>252.00000000000006</v>
      </c>
      <c r="K755" t="s">
        <v>31</v>
      </c>
      <c r="L755" t="s">
        <v>40</v>
      </c>
    </row>
    <row r="756" spans="1:12" x14ac:dyDescent="0.25">
      <c r="A756" s="1">
        <v>42217</v>
      </c>
      <c r="B756" t="s">
        <v>41</v>
      </c>
      <c r="C756" t="s">
        <v>52</v>
      </c>
      <c r="D756" t="s">
        <v>53</v>
      </c>
      <c r="E756" t="s">
        <v>28</v>
      </c>
      <c r="F756" t="s">
        <v>37</v>
      </c>
      <c r="G756" t="s">
        <v>57</v>
      </c>
      <c r="H756" s="2">
        <v>760</v>
      </c>
      <c r="I756" s="2">
        <v>303.99999999999994</v>
      </c>
      <c r="J756" s="2">
        <v>456.00000000000006</v>
      </c>
      <c r="K756" t="s">
        <v>31</v>
      </c>
      <c r="L756" t="s">
        <v>32</v>
      </c>
    </row>
    <row r="757" spans="1:12" x14ac:dyDescent="0.25">
      <c r="A757" s="1">
        <v>42217</v>
      </c>
      <c r="B757" t="s">
        <v>41</v>
      </c>
      <c r="C757" t="s">
        <v>111</v>
      </c>
      <c r="D757" t="s">
        <v>43</v>
      </c>
      <c r="E757" t="s">
        <v>44</v>
      </c>
      <c r="F757" t="s">
        <v>29</v>
      </c>
      <c r="G757" t="s">
        <v>30</v>
      </c>
      <c r="H757" s="2">
        <v>150</v>
      </c>
      <c r="I757" s="2">
        <v>75</v>
      </c>
      <c r="J757" s="2">
        <v>75</v>
      </c>
      <c r="K757" t="s">
        <v>68</v>
      </c>
      <c r="L757" t="s">
        <v>19</v>
      </c>
    </row>
    <row r="758" spans="1:12" x14ac:dyDescent="0.25">
      <c r="A758" s="1">
        <v>42219</v>
      </c>
      <c r="B758" t="s">
        <v>55</v>
      </c>
      <c r="C758" t="s">
        <v>103</v>
      </c>
      <c r="D758" t="s">
        <v>43</v>
      </c>
      <c r="E758" t="s">
        <v>44</v>
      </c>
      <c r="F758" t="s">
        <v>37</v>
      </c>
      <c r="G758" t="s">
        <v>38</v>
      </c>
      <c r="H758" s="2">
        <v>230</v>
      </c>
      <c r="I758" s="2">
        <v>103.49999999999999</v>
      </c>
      <c r="J758" s="2">
        <v>126.50000000000001</v>
      </c>
      <c r="K758" t="s">
        <v>68</v>
      </c>
      <c r="L758" t="s">
        <v>19</v>
      </c>
    </row>
    <row r="759" spans="1:12" x14ac:dyDescent="0.25">
      <c r="A759" s="1">
        <v>42220</v>
      </c>
      <c r="B759" t="s">
        <v>79</v>
      </c>
      <c r="C759" t="s">
        <v>109</v>
      </c>
      <c r="D759" t="s">
        <v>53</v>
      </c>
      <c r="E759" t="s">
        <v>28</v>
      </c>
      <c r="F759" t="s">
        <v>16</v>
      </c>
      <c r="G759" t="s">
        <v>17</v>
      </c>
      <c r="H759" s="2">
        <v>150</v>
      </c>
      <c r="I759" s="2">
        <v>76.5</v>
      </c>
      <c r="J759" s="2">
        <v>73.5</v>
      </c>
      <c r="K759" t="s">
        <v>58</v>
      </c>
      <c r="L759" t="s">
        <v>19</v>
      </c>
    </row>
    <row r="760" spans="1:12" x14ac:dyDescent="0.25">
      <c r="A760" s="1">
        <v>42220</v>
      </c>
      <c r="B760" t="s">
        <v>79</v>
      </c>
      <c r="C760" t="s">
        <v>121</v>
      </c>
      <c r="D760" t="s">
        <v>48</v>
      </c>
      <c r="E760" t="s">
        <v>15</v>
      </c>
      <c r="F760" t="s">
        <v>37</v>
      </c>
      <c r="G760" t="s">
        <v>45</v>
      </c>
      <c r="H760" s="2">
        <v>1650</v>
      </c>
      <c r="I760" s="2">
        <v>445.50000000000006</v>
      </c>
      <c r="J760" s="2">
        <v>1204.5</v>
      </c>
      <c r="K760" t="s">
        <v>102</v>
      </c>
      <c r="L760" t="s">
        <v>40</v>
      </c>
    </row>
    <row r="761" spans="1:12" x14ac:dyDescent="0.25">
      <c r="A761" s="1">
        <v>42221</v>
      </c>
      <c r="B761" t="s">
        <v>12</v>
      </c>
      <c r="C761" t="s">
        <v>34</v>
      </c>
      <c r="D761" t="s">
        <v>35</v>
      </c>
      <c r="E761" t="s">
        <v>28</v>
      </c>
      <c r="F761" t="s">
        <v>37</v>
      </c>
      <c r="G761" t="s">
        <v>45</v>
      </c>
      <c r="H761" s="2">
        <v>1650</v>
      </c>
      <c r="I761" s="2">
        <v>494.99999999999989</v>
      </c>
      <c r="J761" s="2">
        <v>1155</v>
      </c>
      <c r="K761" t="s">
        <v>31</v>
      </c>
      <c r="L761" t="s">
        <v>90</v>
      </c>
    </row>
    <row r="762" spans="1:12" x14ac:dyDescent="0.25">
      <c r="A762" s="1">
        <v>42222</v>
      </c>
      <c r="B762" t="s">
        <v>20</v>
      </c>
      <c r="C762" t="s">
        <v>42</v>
      </c>
      <c r="D762" t="s">
        <v>43</v>
      </c>
      <c r="E762" t="s">
        <v>44</v>
      </c>
      <c r="F762" t="s">
        <v>29</v>
      </c>
      <c r="G762" t="s">
        <v>89</v>
      </c>
      <c r="H762" s="2">
        <v>420</v>
      </c>
      <c r="I762" s="2">
        <v>231.00000000000003</v>
      </c>
      <c r="J762" s="2">
        <v>188.99999999999997</v>
      </c>
      <c r="K762" t="s">
        <v>46</v>
      </c>
      <c r="L762" t="s">
        <v>19</v>
      </c>
    </row>
    <row r="763" spans="1:12" x14ac:dyDescent="0.25">
      <c r="A763" s="1">
        <v>42222</v>
      </c>
      <c r="B763" t="s">
        <v>20</v>
      </c>
      <c r="C763" t="s">
        <v>122</v>
      </c>
      <c r="D763" t="s">
        <v>123</v>
      </c>
      <c r="E763" t="s">
        <v>15</v>
      </c>
      <c r="F763" t="s">
        <v>16</v>
      </c>
      <c r="G763" t="s">
        <v>67</v>
      </c>
      <c r="H763" s="2">
        <v>230</v>
      </c>
      <c r="I763" s="2">
        <v>133.39999999999998</v>
      </c>
      <c r="J763" s="2">
        <v>96.600000000000023</v>
      </c>
      <c r="K763" t="s">
        <v>125</v>
      </c>
      <c r="L763" t="s">
        <v>19</v>
      </c>
    </row>
    <row r="764" spans="1:12" x14ac:dyDescent="0.25">
      <c r="A764" s="1">
        <v>42223</v>
      </c>
      <c r="B764" t="s">
        <v>33</v>
      </c>
      <c r="C764" t="s">
        <v>26</v>
      </c>
      <c r="D764" t="s">
        <v>27</v>
      </c>
      <c r="E764" t="s">
        <v>28</v>
      </c>
      <c r="F764" t="s">
        <v>37</v>
      </c>
      <c r="G764" t="s">
        <v>38</v>
      </c>
      <c r="H764" s="2">
        <v>230</v>
      </c>
      <c r="I764" s="2">
        <v>91.999999999999986</v>
      </c>
      <c r="J764" s="2">
        <v>138</v>
      </c>
      <c r="K764" t="s">
        <v>54</v>
      </c>
      <c r="L764" t="s">
        <v>90</v>
      </c>
    </row>
    <row r="765" spans="1:12" x14ac:dyDescent="0.25">
      <c r="A765" s="1">
        <v>42223</v>
      </c>
      <c r="B765" t="s">
        <v>33</v>
      </c>
      <c r="C765" t="s">
        <v>95</v>
      </c>
      <c r="D765" t="s">
        <v>27</v>
      </c>
      <c r="E765" t="s">
        <v>28</v>
      </c>
      <c r="F765" t="s">
        <v>29</v>
      </c>
      <c r="G765" t="s">
        <v>89</v>
      </c>
      <c r="H765" s="2">
        <v>420</v>
      </c>
      <c r="I765" s="2">
        <v>210</v>
      </c>
      <c r="J765" s="2">
        <v>210</v>
      </c>
      <c r="K765" t="s">
        <v>31</v>
      </c>
      <c r="L765" t="s">
        <v>19</v>
      </c>
    </row>
    <row r="766" spans="1:12" x14ac:dyDescent="0.25">
      <c r="A766" s="1">
        <v>42223</v>
      </c>
      <c r="B766" t="s">
        <v>33</v>
      </c>
      <c r="C766" t="s">
        <v>96</v>
      </c>
      <c r="D766" t="s">
        <v>77</v>
      </c>
      <c r="E766" t="s">
        <v>44</v>
      </c>
      <c r="F766" t="s">
        <v>37</v>
      </c>
      <c r="G766" t="s">
        <v>81</v>
      </c>
      <c r="H766" s="2">
        <v>890</v>
      </c>
      <c r="I766" s="2">
        <v>445</v>
      </c>
      <c r="J766" s="2">
        <v>445</v>
      </c>
      <c r="K766" t="s">
        <v>68</v>
      </c>
      <c r="L766" t="s">
        <v>40</v>
      </c>
    </row>
    <row r="767" spans="1:12" x14ac:dyDescent="0.25">
      <c r="A767" s="1">
        <v>42224</v>
      </c>
      <c r="B767" t="s">
        <v>41</v>
      </c>
      <c r="C767" t="s">
        <v>97</v>
      </c>
      <c r="D767" t="s">
        <v>64</v>
      </c>
      <c r="E767" t="s">
        <v>44</v>
      </c>
      <c r="F767" t="s">
        <v>29</v>
      </c>
      <c r="G767" t="s">
        <v>89</v>
      </c>
      <c r="H767" s="2">
        <v>420</v>
      </c>
      <c r="I767" s="2">
        <v>231.00000000000003</v>
      </c>
      <c r="J767" s="2">
        <v>188.99999999999997</v>
      </c>
      <c r="K767" t="s">
        <v>46</v>
      </c>
      <c r="L767" t="s">
        <v>19</v>
      </c>
    </row>
    <row r="768" spans="1:12" x14ac:dyDescent="0.25">
      <c r="A768" s="1">
        <v>42224</v>
      </c>
      <c r="B768" t="s">
        <v>41</v>
      </c>
      <c r="C768" t="s">
        <v>115</v>
      </c>
      <c r="D768" t="s">
        <v>48</v>
      </c>
      <c r="E768" t="s">
        <v>15</v>
      </c>
      <c r="F768" t="s">
        <v>29</v>
      </c>
      <c r="G768" t="s">
        <v>36</v>
      </c>
      <c r="H768" s="2">
        <v>370</v>
      </c>
      <c r="I768" s="2">
        <v>203.49999999999997</v>
      </c>
      <c r="J768" s="2">
        <v>166.50000000000003</v>
      </c>
      <c r="K768" t="s">
        <v>125</v>
      </c>
      <c r="L768" t="s">
        <v>40</v>
      </c>
    </row>
    <row r="769" spans="1:12" x14ac:dyDescent="0.25">
      <c r="A769" s="1">
        <v>42225</v>
      </c>
      <c r="B769" t="s">
        <v>51</v>
      </c>
      <c r="C769" t="s">
        <v>118</v>
      </c>
      <c r="D769" t="s">
        <v>35</v>
      </c>
      <c r="E769" t="s">
        <v>28</v>
      </c>
      <c r="F769" t="s">
        <v>29</v>
      </c>
      <c r="G769" t="s">
        <v>61</v>
      </c>
      <c r="H769" s="2">
        <v>620</v>
      </c>
      <c r="I769" s="2">
        <v>372</v>
      </c>
      <c r="J769" s="2">
        <v>248</v>
      </c>
      <c r="K769" t="s">
        <v>31</v>
      </c>
      <c r="L769" t="s">
        <v>19</v>
      </c>
    </row>
    <row r="770" spans="1:12" x14ac:dyDescent="0.25">
      <c r="A770" s="1">
        <v>42227</v>
      </c>
      <c r="B770" t="s">
        <v>79</v>
      </c>
      <c r="C770" t="s">
        <v>118</v>
      </c>
      <c r="D770" t="s">
        <v>35</v>
      </c>
      <c r="E770" t="s">
        <v>28</v>
      </c>
      <c r="F770" t="s">
        <v>29</v>
      </c>
      <c r="G770" t="s">
        <v>36</v>
      </c>
      <c r="H770" s="2">
        <v>370</v>
      </c>
      <c r="I770" s="2">
        <v>203.49999999999997</v>
      </c>
      <c r="J770" s="2">
        <v>166.50000000000003</v>
      </c>
      <c r="K770" t="s">
        <v>58</v>
      </c>
      <c r="L770" t="s">
        <v>90</v>
      </c>
    </row>
    <row r="771" spans="1:12" x14ac:dyDescent="0.25">
      <c r="A771" s="1">
        <v>42229</v>
      </c>
      <c r="B771" t="s">
        <v>20</v>
      </c>
      <c r="C771" t="s">
        <v>105</v>
      </c>
      <c r="D771" t="s">
        <v>22</v>
      </c>
      <c r="E771" t="s">
        <v>23</v>
      </c>
      <c r="F771" t="s">
        <v>16</v>
      </c>
      <c r="G771" t="s">
        <v>17</v>
      </c>
      <c r="H771" s="2">
        <v>150</v>
      </c>
      <c r="I771" s="2">
        <v>79.5</v>
      </c>
      <c r="J771" s="2">
        <v>70.5</v>
      </c>
      <c r="K771" t="s">
        <v>39</v>
      </c>
      <c r="L771" t="s">
        <v>19</v>
      </c>
    </row>
    <row r="772" spans="1:12" x14ac:dyDescent="0.25">
      <c r="A772" s="1">
        <v>42229</v>
      </c>
      <c r="B772" t="s">
        <v>20</v>
      </c>
      <c r="C772" t="s">
        <v>56</v>
      </c>
      <c r="D772" t="s">
        <v>27</v>
      </c>
      <c r="E772" t="s">
        <v>28</v>
      </c>
      <c r="F772" t="s">
        <v>29</v>
      </c>
      <c r="G772" t="s">
        <v>61</v>
      </c>
      <c r="H772" s="2">
        <v>620</v>
      </c>
      <c r="I772" s="2">
        <v>372</v>
      </c>
      <c r="J772" s="2">
        <v>248</v>
      </c>
      <c r="K772" t="s">
        <v>31</v>
      </c>
      <c r="L772" t="s">
        <v>32</v>
      </c>
    </row>
    <row r="773" spans="1:12" x14ac:dyDescent="0.25">
      <c r="A773" s="1">
        <v>42231</v>
      </c>
      <c r="B773" t="s">
        <v>41</v>
      </c>
      <c r="C773" t="s">
        <v>109</v>
      </c>
      <c r="D773" t="s">
        <v>53</v>
      </c>
      <c r="E773" t="s">
        <v>28</v>
      </c>
      <c r="F773" t="s">
        <v>29</v>
      </c>
      <c r="G773" t="s">
        <v>30</v>
      </c>
      <c r="H773" s="2">
        <v>150</v>
      </c>
      <c r="I773" s="2">
        <v>67.5</v>
      </c>
      <c r="J773" s="2">
        <v>82.5</v>
      </c>
      <c r="K773" t="s">
        <v>92</v>
      </c>
      <c r="L773" t="s">
        <v>40</v>
      </c>
    </row>
    <row r="774" spans="1:12" x14ac:dyDescent="0.25">
      <c r="A774" s="1">
        <v>42234</v>
      </c>
      <c r="B774" t="s">
        <v>79</v>
      </c>
      <c r="C774" t="s">
        <v>88</v>
      </c>
      <c r="D774" t="s">
        <v>43</v>
      </c>
      <c r="E774" t="s">
        <v>44</v>
      </c>
      <c r="F774" t="s">
        <v>37</v>
      </c>
      <c r="G774" t="s">
        <v>38</v>
      </c>
      <c r="H774" s="2">
        <v>230</v>
      </c>
      <c r="I774" s="2">
        <v>103.49999999999999</v>
      </c>
      <c r="J774" s="2">
        <v>126.50000000000001</v>
      </c>
      <c r="K774" t="s">
        <v>82</v>
      </c>
      <c r="L774" t="s">
        <v>90</v>
      </c>
    </row>
    <row r="775" spans="1:12" x14ac:dyDescent="0.25">
      <c r="A775" s="1">
        <v>42235</v>
      </c>
      <c r="B775" t="s">
        <v>12</v>
      </c>
      <c r="C775" t="s">
        <v>97</v>
      </c>
      <c r="D775" t="s">
        <v>64</v>
      </c>
      <c r="E775" t="s">
        <v>44</v>
      </c>
      <c r="F775" t="s">
        <v>29</v>
      </c>
      <c r="G775" t="s">
        <v>36</v>
      </c>
      <c r="H775" s="2">
        <v>370</v>
      </c>
      <c r="I775" s="2">
        <v>222</v>
      </c>
      <c r="J775" s="2">
        <v>148</v>
      </c>
      <c r="K775" t="s">
        <v>85</v>
      </c>
      <c r="L775" t="s">
        <v>19</v>
      </c>
    </row>
    <row r="776" spans="1:12" x14ac:dyDescent="0.25">
      <c r="A776" s="1">
        <v>42237</v>
      </c>
      <c r="B776" t="s">
        <v>33</v>
      </c>
      <c r="C776" t="s">
        <v>98</v>
      </c>
      <c r="D776" t="s">
        <v>53</v>
      </c>
      <c r="E776" t="s">
        <v>28</v>
      </c>
      <c r="F776" t="s">
        <v>16</v>
      </c>
      <c r="G776" t="s">
        <v>67</v>
      </c>
      <c r="H776" s="2">
        <v>230</v>
      </c>
      <c r="I776" s="2">
        <v>144.9</v>
      </c>
      <c r="J776" s="2">
        <v>85.1</v>
      </c>
      <c r="K776" t="s">
        <v>31</v>
      </c>
      <c r="L776" t="s">
        <v>90</v>
      </c>
    </row>
    <row r="777" spans="1:12" x14ac:dyDescent="0.25">
      <c r="A777" s="1">
        <v>42238</v>
      </c>
      <c r="B777" t="s">
        <v>41</v>
      </c>
      <c r="C777" t="s">
        <v>96</v>
      </c>
      <c r="D777" t="s">
        <v>77</v>
      </c>
      <c r="E777" t="s">
        <v>44</v>
      </c>
      <c r="F777" t="s">
        <v>29</v>
      </c>
      <c r="G777" t="s">
        <v>36</v>
      </c>
      <c r="H777" s="2">
        <v>370</v>
      </c>
      <c r="I777" s="2">
        <v>222</v>
      </c>
      <c r="J777" s="2">
        <v>148</v>
      </c>
      <c r="K777" t="s">
        <v>65</v>
      </c>
      <c r="L777" t="s">
        <v>19</v>
      </c>
    </row>
    <row r="778" spans="1:12" x14ac:dyDescent="0.25">
      <c r="A778" s="1">
        <v>42238</v>
      </c>
      <c r="B778" t="s">
        <v>41</v>
      </c>
      <c r="C778" t="s">
        <v>109</v>
      </c>
      <c r="D778" t="s">
        <v>53</v>
      </c>
      <c r="E778" t="s">
        <v>28</v>
      </c>
      <c r="F778" t="s">
        <v>37</v>
      </c>
      <c r="G778" t="s">
        <v>81</v>
      </c>
      <c r="H778" s="2">
        <v>890</v>
      </c>
      <c r="I778" s="2">
        <v>400.49999999999994</v>
      </c>
      <c r="J778" s="2">
        <v>489.50000000000006</v>
      </c>
      <c r="K778" t="s">
        <v>54</v>
      </c>
      <c r="L778" t="s">
        <v>40</v>
      </c>
    </row>
    <row r="779" spans="1:12" x14ac:dyDescent="0.25">
      <c r="A779" s="1">
        <v>42239</v>
      </c>
      <c r="B779" t="s">
        <v>51</v>
      </c>
      <c r="C779" t="s">
        <v>42</v>
      </c>
      <c r="D779" t="s">
        <v>43</v>
      </c>
      <c r="E779" t="s">
        <v>44</v>
      </c>
      <c r="F779" t="s">
        <v>16</v>
      </c>
      <c r="G779" t="s">
        <v>17</v>
      </c>
      <c r="H779" s="2">
        <v>150</v>
      </c>
      <c r="I779" s="2">
        <v>84.000000000000014</v>
      </c>
      <c r="J779" s="2">
        <v>65.999999999999986</v>
      </c>
      <c r="K779" t="s">
        <v>68</v>
      </c>
      <c r="L779" t="s">
        <v>40</v>
      </c>
    </row>
    <row r="780" spans="1:12" x14ac:dyDescent="0.25">
      <c r="A780" s="1">
        <v>42242</v>
      </c>
      <c r="B780" t="s">
        <v>12</v>
      </c>
      <c r="C780" t="s">
        <v>87</v>
      </c>
      <c r="D780" t="s">
        <v>43</v>
      </c>
      <c r="E780" t="s">
        <v>44</v>
      </c>
      <c r="F780" t="s">
        <v>16</v>
      </c>
      <c r="G780" t="s">
        <v>24</v>
      </c>
      <c r="H780" s="2">
        <v>70</v>
      </c>
      <c r="I780" s="2">
        <v>46.2</v>
      </c>
      <c r="J780" s="2">
        <v>23.799999999999997</v>
      </c>
      <c r="K780" t="s">
        <v>65</v>
      </c>
      <c r="L780" t="s">
        <v>19</v>
      </c>
    </row>
    <row r="781" spans="1:12" x14ac:dyDescent="0.25">
      <c r="A781" s="1">
        <v>42243</v>
      </c>
      <c r="B781" t="s">
        <v>20</v>
      </c>
      <c r="C781" t="s">
        <v>96</v>
      </c>
      <c r="D781" t="s">
        <v>77</v>
      </c>
      <c r="E781" t="s">
        <v>44</v>
      </c>
      <c r="F781" t="s">
        <v>16</v>
      </c>
      <c r="G781" t="s">
        <v>67</v>
      </c>
      <c r="H781" s="2">
        <v>230</v>
      </c>
      <c r="I781" s="2">
        <v>151.80000000000001</v>
      </c>
      <c r="J781" s="2">
        <v>78.199999999999989</v>
      </c>
      <c r="K781" t="s">
        <v>46</v>
      </c>
      <c r="L781" t="s">
        <v>40</v>
      </c>
    </row>
    <row r="782" spans="1:12" x14ac:dyDescent="0.25">
      <c r="A782" s="1">
        <v>42244</v>
      </c>
      <c r="B782" t="s">
        <v>33</v>
      </c>
      <c r="C782" t="s">
        <v>80</v>
      </c>
      <c r="D782" t="s">
        <v>53</v>
      </c>
      <c r="E782" t="s">
        <v>28</v>
      </c>
      <c r="F782" t="s">
        <v>29</v>
      </c>
      <c r="G782" t="s">
        <v>70</v>
      </c>
      <c r="H782" s="2">
        <v>560</v>
      </c>
      <c r="I782" s="2">
        <v>307.99999999999994</v>
      </c>
      <c r="J782" s="2">
        <v>252.00000000000006</v>
      </c>
      <c r="K782" t="s">
        <v>31</v>
      </c>
      <c r="L782" t="s">
        <v>19</v>
      </c>
    </row>
    <row r="783" spans="1:12" x14ac:dyDescent="0.25">
      <c r="A783" s="1">
        <v>42244</v>
      </c>
      <c r="B783" t="s">
        <v>33</v>
      </c>
      <c r="C783" t="s">
        <v>132</v>
      </c>
      <c r="D783" t="s">
        <v>123</v>
      </c>
      <c r="E783" t="s">
        <v>15</v>
      </c>
      <c r="F783" t="s">
        <v>37</v>
      </c>
      <c r="G783" t="s">
        <v>45</v>
      </c>
      <c r="H783" s="2">
        <v>1650</v>
      </c>
      <c r="I783" s="2">
        <v>445.50000000000006</v>
      </c>
      <c r="J783" s="2">
        <v>1204.5</v>
      </c>
      <c r="K783" t="s">
        <v>50</v>
      </c>
      <c r="L783" t="s">
        <v>40</v>
      </c>
    </row>
    <row r="784" spans="1:12" x14ac:dyDescent="0.25">
      <c r="A784" s="1">
        <v>42244</v>
      </c>
      <c r="B784" t="s">
        <v>33</v>
      </c>
      <c r="C784" t="s">
        <v>91</v>
      </c>
      <c r="D784" t="s">
        <v>27</v>
      </c>
      <c r="E784" t="s">
        <v>28</v>
      </c>
      <c r="F784" t="s">
        <v>16</v>
      </c>
      <c r="G784" t="s">
        <v>49</v>
      </c>
      <c r="H784" s="2">
        <v>600</v>
      </c>
      <c r="I784" s="2">
        <v>335.99999999999994</v>
      </c>
      <c r="J784" s="2">
        <v>264.00000000000006</v>
      </c>
      <c r="K784" t="s">
        <v>31</v>
      </c>
      <c r="L784" t="s">
        <v>40</v>
      </c>
    </row>
    <row r="785" spans="1:12" x14ac:dyDescent="0.25">
      <c r="A785" s="1">
        <v>42245</v>
      </c>
      <c r="B785" t="s">
        <v>41</v>
      </c>
      <c r="C785" t="s">
        <v>97</v>
      </c>
      <c r="D785" t="s">
        <v>64</v>
      </c>
      <c r="E785" t="s">
        <v>44</v>
      </c>
      <c r="F785" t="s">
        <v>37</v>
      </c>
      <c r="G785" t="s">
        <v>38</v>
      </c>
      <c r="H785" s="2">
        <v>230</v>
      </c>
      <c r="I785" s="2">
        <v>103.49999999999999</v>
      </c>
      <c r="J785" s="2">
        <v>126.50000000000001</v>
      </c>
      <c r="K785" t="s">
        <v>46</v>
      </c>
      <c r="L785" t="s">
        <v>19</v>
      </c>
    </row>
    <row r="786" spans="1:12" x14ac:dyDescent="0.25">
      <c r="A786" s="1">
        <v>42247</v>
      </c>
      <c r="B786" t="s">
        <v>55</v>
      </c>
      <c r="C786" t="s">
        <v>69</v>
      </c>
      <c r="D786" t="s">
        <v>35</v>
      </c>
      <c r="E786" t="s">
        <v>28</v>
      </c>
      <c r="F786" t="s">
        <v>16</v>
      </c>
      <c r="G786" t="s">
        <v>24</v>
      </c>
      <c r="H786" s="2">
        <v>70</v>
      </c>
      <c r="I786" s="2">
        <v>42.699999999999996</v>
      </c>
      <c r="J786" s="2">
        <v>27.300000000000004</v>
      </c>
      <c r="K786" t="s">
        <v>92</v>
      </c>
      <c r="L786" t="s">
        <v>19</v>
      </c>
    </row>
    <row r="787" spans="1:12" x14ac:dyDescent="0.25">
      <c r="A787" s="1">
        <v>42249</v>
      </c>
      <c r="B787" t="s">
        <v>12</v>
      </c>
      <c r="C787" t="s">
        <v>42</v>
      </c>
      <c r="D787" t="s">
        <v>43</v>
      </c>
      <c r="E787" t="s">
        <v>44</v>
      </c>
      <c r="F787" t="s">
        <v>29</v>
      </c>
      <c r="G787" t="s">
        <v>89</v>
      </c>
      <c r="H787" s="2">
        <v>420</v>
      </c>
      <c r="I787" s="2">
        <v>231.00000000000003</v>
      </c>
      <c r="J787" s="2">
        <v>188.99999999999997</v>
      </c>
      <c r="K787" t="s">
        <v>68</v>
      </c>
      <c r="L787" t="s">
        <v>19</v>
      </c>
    </row>
    <row r="788" spans="1:12" x14ac:dyDescent="0.25">
      <c r="A788" s="1">
        <v>42251</v>
      </c>
      <c r="B788" t="s">
        <v>33</v>
      </c>
      <c r="C788" t="s">
        <v>93</v>
      </c>
      <c r="D788" t="s">
        <v>35</v>
      </c>
      <c r="E788" t="s">
        <v>28</v>
      </c>
      <c r="F788" t="s">
        <v>16</v>
      </c>
      <c r="G788" t="s">
        <v>49</v>
      </c>
      <c r="H788" s="2">
        <v>600</v>
      </c>
      <c r="I788" s="2">
        <v>335.99999999999994</v>
      </c>
      <c r="J788" s="2">
        <v>264.00000000000006</v>
      </c>
      <c r="K788" t="s">
        <v>31</v>
      </c>
      <c r="L788" t="s">
        <v>32</v>
      </c>
    </row>
    <row r="789" spans="1:12" x14ac:dyDescent="0.25">
      <c r="A789" s="1">
        <v>42615</v>
      </c>
      <c r="B789" t="s">
        <v>33</v>
      </c>
      <c r="C789" t="s">
        <v>104</v>
      </c>
      <c r="D789" t="s">
        <v>77</v>
      </c>
      <c r="E789" t="s">
        <v>44</v>
      </c>
      <c r="F789" t="s">
        <v>16</v>
      </c>
      <c r="G789" t="s">
        <v>24</v>
      </c>
      <c r="H789" s="2">
        <v>70</v>
      </c>
      <c r="I789" s="2">
        <v>46.2</v>
      </c>
      <c r="J789" s="2">
        <v>23.799999999999997</v>
      </c>
      <c r="K789" t="s">
        <v>65</v>
      </c>
      <c r="L789" t="s">
        <v>19</v>
      </c>
    </row>
    <row r="790" spans="1:12" x14ac:dyDescent="0.25">
      <c r="A790" s="1">
        <v>42253</v>
      </c>
      <c r="B790" t="s">
        <v>51</v>
      </c>
      <c r="C790" t="s">
        <v>59</v>
      </c>
      <c r="D790" t="s">
        <v>60</v>
      </c>
      <c r="E790" t="s">
        <v>23</v>
      </c>
      <c r="F790" t="s">
        <v>16</v>
      </c>
      <c r="G790" t="s">
        <v>49</v>
      </c>
      <c r="H790" s="2">
        <v>600</v>
      </c>
      <c r="I790" s="2">
        <v>348</v>
      </c>
      <c r="J790" s="2">
        <v>252</v>
      </c>
      <c r="K790" t="s">
        <v>25</v>
      </c>
      <c r="L790" t="s">
        <v>19</v>
      </c>
    </row>
    <row r="791" spans="1:12" x14ac:dyDescent="0.25">
      <c r="A791" s="1">
        <v>42253</v>
      </c>
      <c r="B791" t="s">
        <v>51</v>
      </c>
      <c r="C791" t="s">
        <v>59</v>
      </c>
      <c r="D791" t="s">
        <v>60</v>
      </c>
      <c r="E791" t="s">
        <v>23</v>
      </c>
      <c r="F791" t="s">
        <v>29</v>
      </c>
      <c r="G791" t="s">
        <v>36</v>
      </c>
      <c r="H791" s="2">
        <v>370</v>
      </c>
      <c r="I791" s="2">
        <v>210.89999999999998</v>
      </c>
      <c r="J791" s="2">
        <v>159.10000000000002</v>
      </c>
      <c r="K791" t="s">
        <v>39</v>
      </c>
      <c r="L791" t="s">
        <v>19</v>
      </c>
    </row>
    <row r="792" spans="1:12" x14ac:dyDescent="0.25">
      <c r="A792" s="1">
        <v>42253</v>
      </c>
      <c r="B792" t="s">
        <v>51</v>
      </c>
      <c r="C792" t="s">
        <v>95</v>
      </c>
      <c r="D792" t="s">
        <v>27</v>
      </c>
      <c r="E792" t="s">
        <v>28</v>
      </c>
      <c r="F792" t="s">
        <v>16</v>
      </c>
      <c r="G792" t="s">
        <v>67</v>
      </c>
      <c r="H792" s="2">
        <v>230</v>
      </c>
      <c r="I792" s="2">
        <v>140.29999999999998</v>
      </c>
      <c r="J792" s="2">
        <v>89.700000000000017</v>
      </c>
      <c r="K792" t="s">
        <v>31</v>
      </c>
      <c r="L792" t="s">
        <v>19</v>
      </c>
    </row>
    <row r="793" spans="1:12" x14ac:dyDescent="0.25">
      <c r="A793" s="1">
        <v>42253</v>
      </c>
      <c r="B793" t="s">
        <v>51</v>
      </c>
      <c r="C793" t="s">
        <v>97</v>
      </c>
      <c r="D793" t="s">
        <v>64</v>
      </c>
      <c r="E793" t="s">
        <v>44</v>
      </c>
      <c r="F793" t="s">
        <v>16</v>
      </c>
      <c r="G793" t="s">
        <v>49</v>
      </c>
      <c r="H793" s="2">
        <v>600</v>
      </c>
      <c r="I793" s="2">
        <v>366</v>
      </c>
      <c r="J793" s="2">
        <v>234</v>
      </c>
      <c r="K793" t="s">
        <v>68</v>
      </c>
      <c r="L793" t="s">
        <v>40</v>
      </c>
    </row>
    <row r="794" spans="1:12" x14ac:dyDescent="0.25">
      <c r="A794" s="1">
        <v>42256</v>
      </c>
      <c r="B794" t="s">
        <v>12</v>
      </c>
      <c r="C794" t="s">
        <v>47</v>
      </c>
      <c r="D794" t="s">
        <v>48</v>
      </c>
      <c r="E794" t="s">
        <v>15</v>
      </c>
      <c r="F794" t="s">
        <v>37</v>
      </c>
      <c r="G794" t="s">
        <v>45</v>
      </c>
      <c r="H794" s="2">
        <v>1650</v>
      </c>
      <c r="I794" s="2">
        <v>445.50000000000006</v>
      </c>
      <c r="J794" s="2">
        <v>1204.5</v>
      </c>
      <c r="K794" t="s">
        <v>125</v>
      </c>
      <c r="L794" t="s">
        <v>40</v>
      </c>
    </row>
    <row r="795" spans="1:12" x14ac:dyDescent="0.25">
      <c r="A795" s="1">
        <v>42256</v>
      </c>
      <c r="B795" t="s">
        <v>12</v>
      </c>
      <c r="C795" t="s">
        <v>119</v>
      </c>
      <c r="D795" t="s">
        <v>60</v>
      </c>
      <c r="E795" t="s">
        <v>23</v>
      </c>
      <c r="F795" t="s">
        <v>29</v>
      </c>
      <c r="G795" t="s">
        <v>61</v>
      </c>
      <c r="H795" s="2">
        <v>620</v>
      </c>
      <c r="I795" s="2">
        <v>384.4</v>
      </c>
      <c r="J795" s="2">
        <v>235.60000000000002</v>
      </c>
      <c r="K795" t="s">
        <v>25</v>
      </c>
      <c r="L795" t="s">
        <v>32</v>
      </c>
    </row>
    <row r="796" spans="1:12" x14ac:dyDescent="0.25">
      <c r="A796" s="1">
        <v>42257</v>
      </c>
      <c r="B796" t="s">
        <v>20</v>
      </c>
      <c r="C796" t="s">
        <v>98</v>
      </c>
      <c r="D796" t="s">
        <v>53</v>
      </c>
      <c r="E796" t="s">
        <v>28</v>
      </c>
      <c r="F796" t="s">
        <v>37</v>
      </c>
      <c r="G796" t="s">
        <v>38</v>
      </c>
      <c r="H796" s="2">
        <v>230</v>
      </c>
      <c r="I796" s="2">
        <v>91.999999999999986</v>
      </c>
      <c r="J796" s="2">
        <v>138</v>
      </c>
      <c r="K796" t="s">
        <v>92</v>
      </c>
      <c r="L796" t="s">
        <v>40</v>
      </c>
    </row>
    <row r="797" spans="1:12" x14ac:dyDescent="0.25">
      <c r="A797" s="1">
        <v>42258</v>
      </c>
      <c r="B797" t="s">
        <v>33</v>
      </c>
      <c r="C797" t="s">
        <v>97</v>
      </c>
      <c r="D797" t="s">
        <v>64</v>
      </c>
      <c r="E797" t="s">
        <v>44</v>
      </c>
      <c r="F797" t="s">
        <v>37</v>
      </c>
      <c r="G797" t="s">
        <v>38</v>
      </c>
      <c r="H797" s="2">
        <v>230</v>
      </c>
      <c r="I797" s="2">
        <v>103.49999999999999</v>
      </c>
      <c r="J797" s="2">
        <v>126.50000000000001</v>
      </c>
      <c r="K797" t="s">
        <v>46</v>
      </c>
      <c r="L797" t="s">
        <v>19</v>
      </c>
    </row>
    <row r="798" spans="1:12" x14ac:dyDescent="0.25">
      <c r="A798" s="1">
        <v>42258</v>
      </c>
      <c r="B798" t="s">
        <v>33</v>
      </c>
      <c r="C798" t="s">
        <v>112</v>
      </c>
      <c r="D798" t="s">
        <v>77</v>
      </c>
      <c r="E798" t="s">
        <v>44</v>
      </c>
      <c r="F798" t="s">
        <v>37</v>
      </c>
      <c r="G798" t="s">
        <v>106</v>
      </c>
      <c r="H798" s="2">
        <v>560</v>
      </c>
      <c r="I798" s="2">
        <v>251.99999999999997</v>
      </c>
      <c r="J798" s="2">
        <v>308</v>
      </c>
      <c r="K798" t="s">
        <v>65</v>
      </c>
      <c r="L798" t="s">
        <v>40</v>
      </c>
    </row>
    <row r="799" spans="1:12" x14ac:dyDescent="0.25">
      <c r="A799" s="1">
        <v>42259</v>
      </c>
      <c r="B799" t="s">
        <v>41</v>
      </c>
      <c r="C799" t="s">
        <v>63</v>
      </c>
      <c r="D799" t="s">
        <v>64</v>
      </c>
      <c r="E799" t="s">
        <v>44</v>
      </c>
      <c r="F799" t="s">
        <v>16</v>
      </c>
      <c r="G799" t="s">
        <v>84</v>
      </c>
      <c r="H799" s="2">
        <v>80</v>
      </c>
      <c r="I799" s="2">
        <v>48.8</v>
      </c>
      <c r="J799" s="2">
        <v>31.200000000000003</v>
      </c>
      <c r="K799" t="s">
        <v>46</v>
      </c>
      <c r="L799" t="s">
        <v>19</v>
      </c>
    </row>
    <row r="800" spans="1:12" x14ac:dyDescent="0.25">
      <c r="A800" s="1">
        <v>42259</v>
      </c>
      <c r="B800" t="s">
        <v>41</v>
      </c>
      <c r="C800" t="s">
        <v>88</v>
      </c>
      <c r="D800" t="s">
        <v>43</v>
      </c>
      <c r="E800" t="s">
        <v>44</v>
      </c>
      <c r="F800" t="s">
        <v>16</v>
      </c>
      <c r="G800" t="s">
        <v>17</v>
      </c>
      <c r="H800" s="2">
        <v>150</v>
      </c>
      <c r="I800" s="2">
        <v>84.000000000000014</v>
      </c>
      <c r="J800" s="2">
        <v>65.999999999999986</v>
      </c>
      <c r="K800" t="s">
        <v>46</v>
      </c>
      <c r="L800" t="s">
        <v>19</v>
      </c>
    </row>
    <row r="801" spans="1:12" x14ac:dyDescent="0.25">
      <c r="A801" s="1">
        <v>42260</v>
      </c>
      <c r="B801" t="s">
        <v>51</v>
      </c>
      <c r="C801" t="s">
        <v>56</v>
      </c>
      <c r="D801" t="s">
        <v>27</v>
      </c>
      <c r="E801" t="s">
        <v>28</v>
      </c>
      <c r="F801" t="s">
        <v>29</v>
      </c>
      <c r="G801" t="s">
        <v>30</v>
      </c>
      <c r="H801" s="2">
        <v>150</v>
      </c>
      <c r="I801" s="2">
        <v>67.5</v>
      </c>
      <c r="J801" s="2">
        <v>82.5</v>
      </c>
      <c r="K801" t="s">
        <v>31</v>
      </c>
      <c r="L801" t="s">
        <v>19</v>
      </c>
    </row>
    <row r="802" spans="1:12" x14ac:dyDescent="0.25">
      <c r="A802" s="1">
        <v>42260</v>
      </c>
      <c r="B802" t="s">
        <v>51</v>
      </c>
      <c r="C802" t="s">
        <v>104</v>
      </c>
      <c r="D802" t="s">
        <v>77</v>
      </c>
      <c r="E802" t="s">
        <v>44</v>
      </c>
      <c r="F802" t="s">
        <v>37</v>
      </c>
      <c r="G802" t="s">
        <v>45</v>
      </c>
      <c r="H802" s="2">
        <v>1650</v>
      </c>
      <c r="I802" s="2">
        <v>577.5</v>
      </c>
      <c r="J802" s="2">
        <v>1072.5</v>
      </c>
      <c r="K802" t="s">
        <v>85</v>
      </c>
      <c r="L802" t="s">
        <v>32</v>
      </c>
    </row>
    <row r="803" spans="1:12" x14ac:dyDescent="0.25">
      <c r="A803" s="1">
        <v>42261</v>
      </c>
      <c r="B803" t="s">
        <v>55</v>
      </c>
      <c r="C803" t="s">
        <v>99</v>
      </c>
      <c r="D803" t="s">
        <v>22</v>
      </c>
      <c r="E803" t="s">
        <v>23</v>
      </c>
      <c r="F803" t="s">
        <v>16</v>
      </c>
      <c r="G803" t="s">
        <v>84</v>
      </c>
      <c r="H803" s="2">
        <v>80</v>
      </c>
      <c r="I803" s="2">
        <v>46.4</v>
      </c>
      <c r="J803" s="2">
        <v>33.6</v>
      </c>
      <c r="K803" t="s">
        <v>39</v>
      </c>
      <c r="L803" t="s">
        <v>90</v>
      </c>
    </row>
    <row r="804" spans="1:12" x14ac:dyDescent="0.25">
      <c r="A804" s="1">
        <v>42261</v>
      </c>
      <c r="B804" t="s">
        <v>55</v>
      </c>
      <c r="C804" t="s">
        <v>83</v>
      </c>
      <c r="D804" t="s">
        <v>27</v>
      </c>
      <c r="E804" t="s">
        <v>28</v>
      </c>
      <c r="F804" t="s">
        <v>29</v>
      </c>
      <c r="G804" t="s">
        <v>30</v>
      </c>
      <c r="H804" s="2">
        <v>150</v>
      </c>
      <c r="I804" s="2">
        <v>67.5</v>
      </c>
      <c r="J804" s="2">
        <v>82.5</v>
      </c>
      <c r="K804" t="s">
        <v>58</v>
      </c>
      <c r="L804" t="s">
        <v>19</v>
      </c>
    </row>
    <row r="805" spans="1:12" x14ac:dyDescent="0.25">
      <c r="A805" s="1">
        <v>42261</v>
      </c>
      <c r="B805" t="s">
        <v>55</v>
      </c>
      <c r="C805" t="s">
        <v>93</v>
      </c>
      <c r="D805" t="s">
        <v>35</v>
      </c>
      <c r="E805" t="s">
        <v>28</v>
      </c>
      <c r="F805" t="s">
        <v>16</v>
      </c>
      <c r="G805" t="s">
        <v>67</v>
      </c>
      <c r="H805" s="2">
        <v>230</v>
      </c>
      <c r="I805" s="2">
        <v>140.29999999999998</v>
      </c>
      <c r="J805" s="2">
        <v>89.700000000000017</v>
      </c>
      <c r="K805" t="s">
        <v>31</v>
      </c>
      <c r="L805" t="s">
        <v>40</v>
      </c>
    </row>
    <row r="806" spans="1:12" x14ac:dyDescent="0.25">
      <c r="A806" s="1">
        <v>42262</v>
      </c>
      <c r="B806" t="s">
        <v>79</v>
      </c>
      <c r="C806" t="s">
        <v>34</v>
      </c>
      <c r="D806" t="s">
        <v>35</v>
      </c>
      <c r="E806" t="s">
        <v>28</v>
      </c>
      <c r="F806" t="s">
        <v>29</v>
      </c>
      <c r="G806" t="s">
        <v>89</v>
      </c>
      <c r="H806" s="2">
        <v>420</v>
      </c>
      <c r="I806" s="2">
        <v>210</v>
      </c>
      <c r="J806" s="2">
        <v>210</v>
      </c>
      <c r="K806" t="s">
        <v>54</v>
      </c>
      <c r="L806" t="s">
        <v>90</v>
      </c>
    </row>
    <row r="807" spans="1:12" x14ac:dyDescent="0.25">
      <c r="A807" s="1">
        <v>42263</v>
      </c>
      <c r="B807" t="s">
        <v>12</v>
      </c>
      <c r="C807" t="s">
        <v>98</v>
      </c>
      <c r="D807" t="s">
        <v>53</v>
      </c>
      <c r="E807" t="s">
        <v>28</v>
      </c>
      <c r="F807" t="s">
        <v>16</v>
      </c>
      <c r="G807" t="s">
        <v>49</v>
      </c>
      <c r="H807" s="2">
        <v>600</v>
      </c>
      <c r="I807" s="2">
        <v>335.99999999999994</v>
      </c>
      <c r="J807" s="2">
        <v>264.00000000000006</v>
      </c>
      <c r="K807" t="s">
        <v>31</v>
      </c>
      <c r="L807" t="s">
        <v>40</v>
      </c>
    </row>
    <row r="808" spans="1:12" x14ac:dyDescent="0.25">
      <c r="A808" s="1">
        <v>42264</v>
      </c>
      <c r="B808" t="s">
        <v>20</v>
      </c>
      <c r="C808" t="s">
        <v>72</v>
      </c>
      <c r="D808" t="s">
        <v>73</v>
      </c>
      <c r="E808" t="s">
        <v>23</v>
      </c>
      <c r="F808" t="s">
        <v>16</v>
      </c>
      <c r="G808" t="s">
        <v>67</v>
      </c>
      <c r="H808" s="2">
        <v>230</v>
      </c>
      <c r="I808" s="2">
        <v>144.9</v>
      </c>
      <c r="J808" s="2">
        <v>85.1</v>
      </c>
      <c r="K808" t="s">
        <v>39</v>
      </c>
      <c r="L808" t="s">
        <v>90</v>
      </c>
    </row>
    <row r="809" spans="1:12" x14ac:dyDescent="0.25">
      <c r="A809" s="1">
        <v>42267</v>
      </c>
      <c r="B809" t="s">
        <v>51</v>
      </c>
      <c r="C809" t="s">
        <v>96</v>
      </c>
      <c r="D809" t="s">
        <v>77</v>
      </c>
      <c r="E809" t="s">
        <v>44</v>
      </c>
      <c r="F809" t="s">
        <v>29</v>
      </c>
      <c r="G809" t="s">
        <v>70</v>
      </c>
      <c r="H809" s="2">
        <v>560</v>
      </c>
      <c r="I809" s="2">
        <v>336</v>
      </c>
      <c r="J809" s="2">
        <v>224</v>
      </c>
      <c r="K809" t="s">
        <v>68</v>
      </c>
      <c r="L809" t="s">
        <v>90</v>
      </c>
    </row>
    <row r="810" spans="1:12" x14ac:dyDescent="0.25">
      <c r="A810" s="1">
        <v>42268</v>
      </c>
      <c r="B810" t="s">
        <v>55</v>
      </c>
      <c r="C810" t="s">
        <v>104</v>
      </c>
      <c r="D810" t="s">
        <v>77</v>
      </c>
      <c r="E810" t="s">
        <v>44</v>
      </c>
      <c r="F810" t="s">
        <v>16</v>
      </c>
      <c r="G810" t="s">
        <v>67</v>
      </c>
      <c r="H810" s="2">
        <v>230</v>
      </c>
      <c r="I810" s="2">
        <v>151.80000000000001</v>
      </c>
      <c r="J810" s="2">
        <v>78.199999999999989</v>
      </c>
      <c r="K810" t="s">
        <v>68</v>
      </c>
      <c r="L810" t="s">
        <v>32</v>
      </c>
    </row>
    <row r="811" spans="1:12" x14ac:dyDescent="0.25">
      <c r="A811" s="1">
        <v>42268</v>
      </c>
      <c r="B811" t="s">
        <v>55</v>
      </c>
      <c r="C811" t="s">
        <v>94</v>
      </c>
      <c r="D811" t="s">
        <v>60</v>
      </c>
      <c r="E811" t="s">
        <v>23</v>
      </c>
      <c r="F811" t="s">
        <v>29</v>
      </c>
      <c r="G811" t="s">
        <v>61</v>
      </c>
      <c r="H811" s="2">
        <v>620</v>
      </c>
      <c r="I811" s="2">
        <v>384.4</v>
      </c>
      <c r="J811" s="2">
        <v>235.60000000000002</v>
      </c>
      <c r="K811" t="s">
        <v>62</v>
      </c>
      <c r="L811" t="s">
        <v>90</v>
      </c>
    </row>
    <row r="812" spans="1:12" x14ac:dyDescent="0.25">
      <c r="A812" s="1">
        <v>42269</v>
      </c>
      <c r="B812" t="s">
        <v>79</v>
      </c>
      <c r="C812" t="s">
        <v>95</v>
      </c>
      <c r="D812" t="s">
        <v>27</v>
      </c>
      <c r="E812" t="s">
        <v>28</v>
      </c>
      <c r="F812" t="s">
        <v>16</v>
      </c>
      <c r="G812" t="s">
        <v>17</v>
      </c>
      <c r="H812" s="2">
        <v>150</v>
      </c>
      <c r="I812" s="2">
        <v>76.5</v>
      </c>
      <c r="J812" s="2">
        <v>73.5</v>
      </c>
      <c r="K812" t="s">
        <v>92</v>
      </c>
      <c r="L812" t="s">
        <v>40</v>
      </c>
    </row>
    <row r="813" spans="1:12" x14ac:dyDescent="0.25">
      <c r="A813" s="1">
        <v>42270</v>
      </c>
      <c r="B813" t="s">
        <v>12</v>
      </c>
      <c r="C813" t="s">
        <v>113</v>
      </c>
      <c r="D813" t="s">
        <v>73</v>
      </c>
      <c r="E813" t="s">
        <v>23</v>
      </c>
      <c r="F813" t="s">
        <v>16</v>
      </c>
      <c r="G813" t="s">
        <v>17</v>
      </c>
      <c r="H813" s="2">
        <v>150</v>
      </c>
      <c r="I813" s="2">
        <v>79.5</v>
      </c>
      <c r="J813" s="2">
        <v>70.5</v>
      </c>
      <c r="K813" t="s">
        <v>25</v>
      </c>
      <c r="L813" t="s">
        <v>19</v>
      </c>
    </row>
    <row r="814" spans="1:12" x14ac:dyDescent="0.25">
      <c r="A814" s="1">
        <v>42272</v>
      </c>
      <c r="B814" t="s">
        <v>33</v>
      </c>
      <c r="C814" t="s">
        <v>87</v>
      </c>
      <c r="D814" t="s">
        <v>43</v>
      </c>
      <c r="E814" t="s">
        <v>44</v>
      </c>
      <c r="F814" t="s">
        <v>29</v>
      </c>
      <c r="G814" t="s">
        <v>30</v>
      </c>
      <c r="H814" s="2">
        <v>150</v>
      </c>
      <c r="I814" s="2">
        <v>75</v>
      </c>
      <c r="J814" s="2">
        <v>75</v>
      </c>
      <c r="K814" t="s">
        <v>46</v>
      </c>
      <c r="L814" t="s">
        <v>19</v>
      </c>
    </row>
    <row r="815" spans="1:12" x14ac:dyDescent="0.25">
      <c r="A815" s="1">
        <v>42272</v>
      </c>
      <c r="B815" t="s">
        <v>33</v>
      </c>
      <c r="C815" t="s">
        <v>78</v>
      </c>
      <c r="D815" t="s">
        <v>64</v>
      </c>
      <c r="E815" t="s">
        <v>44</v>
      </c>
      <c r="F815" t="s">
        <v>37</v>
      </c>
      <c r="G815" t="s">
        <v>81</v>
      </c>
      <c r="H815" s="2">
        <v>890</v>
      </c>
      <c r="I815" s="2">
        <v>445</v>
      </c>
      <c r="J815" s="2">
        <v>445</v>
      </c>
      <c r="K815" t="s">
        <v>82</v>
      </c>
      <c r="L815" t="s">
        <v>32</v>
      </c>
    </row>
    <row r="816" spans="1:12" x14ac:dyDescent="0.25">
      <c r="A816" s="1">
        <v>42273</v>
      </c>
      <c r="B816" t="s">
        <v>41</v>
      </c>
      <c r="C816" t="s">
        <v>99</v>
      </c>
      <c r="D816" t="s">
        <v>22</v>
      </c>
      <c r="E816" t="s">
        <v>23</v>
      </c>
      <c r="F816" t="s">
        <v>37</v>
      </c>
      <c r="G816" t="s">
        <v>81</v>
      </c>
      <c r="H816" s="2">
        <v>890</v>
      </c>
      <c r="I816" s="2">
        <v>418.29999999999995</v>
      </c>
      <c r="J816" s="2">
        <v>471.70000000000005</v>
      </c>
      <c r="K816" t="s">
        <v>25</v>
      </c>
      <c r="L816" t="s">
        <v>32</v>
      </c>
    </row>
    <row r="817" spans="1:12" x14ac:dyDescent="0.25">
      <c r="A817" s="1">
        <v>42274</v>
      </c>
      <c r="B817" t="s">
        <v>51</v>
      </c>
      <c r="C817" t="s">
        <v>104</v>
      </c>
      <c r="D817" t="s">
        <v>77</v>
      </c>
      <c r="E817" t="s">
        <v>44</v>
      </c>
      <c r="F817" t="s">
        <v>37</v>
      </c>
      <c r="G817" t="s">
        <v>38</v>
      </c>
      <c r="H817" s="2">
        <v>230</v>
      </c>
      <c r="I817" s="2">
        <v>103.49999999999999</v>
      </c>
      <c r="J817" s="2">
        <v>126.50000000000001</v>
      </c>
      <c r="K817" t="s">
        <v>46</v>
      </c>
      <c r="L817" t="s">
        <v>19</v>
      </c>
    </row>
    <row r="818" spans="1:12" x14ac:dyDescent="0.25">
      <c r="A818" s="1">
        <v>42276</v>
      </c>
      <c r="B818" t="s">
        <v>79</v>
      </c>
      <c r="C818" t="s">
        <v>112</v>
      </c>
      <c r="D818" t="s">
        <v>77</v>
      </c>
      <c r="E818" t="s">
        <v>44</v>
      </c>
      <c r="F818" t="s">
        <v>29</v>
      </c>
      <c r="G818" t="s">
        <v>61</v>
      </c>
      <c r="H818" s="2">
        <v>620</v>
      </c>
      <c r="I818" s="2">
        <v>403</v>
      </c>
      <c r="J818" s="2">
        <v>217</v>
      </c>
      <c r="K818" t="s">
        <v>46</v>
      </c>
      <c r="L818" t="s">
        <v>90</v>
      </c>
    </row>
    <row r="819" spans="1:12" x14ac:dyDescent="0.25">
      <c r="A819" s="1">
        <v>42277</v>
      </c>
      <c r="B819" t="s">
        <v>12</v>
      </c>
      <c r="C819" t="s">
        <v>75</v>
      </c>
      <c r="D819" t="s">
        <v>53</v>
      </c>
      <c r="E819" t="s">
        <v>28</v>
      </c>
      <c r="F819" t="s">
        <v>29</v>
      </c>
      <c r="G819" t="s">
        <v>70</v>
      </c>
      <c r="H819" s="2">
        <v>560</v>
      </c>
      <c r="I819" s="2">
        <v>307.99999999999994</v>
      </c>
      <c r="J819" s="2">
        <v>252.00000000000006</v>
      </c>
      <c r="K819" t="s">
        <v>58</v>
      </c>
      <c r="L819" t="s">
        <v>40</v>
      </c>
    </row>
    <row r="820" spans="1:12" x14ac:dyDescent="0.25">
      <c r="A820" s="1">
        <v>42278</v>
      </c>
      <c r="B820" t="s">
        <v>20</v>
      </c>
      <c r="C820" t="s">
        <v>69</v>
      </c>
      <c r="D820" t="s">
        <v>35</v>
      </c>
      <c r="E820" t="s">
        <v>28</v>
      </c>
      <c r="F820" t="s">
        <v>37</v>
      </c>
      <c r="G820" t="s">
        <v>57</v>
      </c>
      <c r="H820" s="2">
        <v>760</v>
      </c>
      <c r="I820" s="2">
        <v>303.99999999999994</v>
      </c>
      <c r="J820" s="2">
        <v>456.00000000000006</v>
      </c>
      <c r="K820" t="s">
        <v>31</v>
      </c>
      <c r="L820" t="s">
        <v>19</v>
      </c>
    </row>
    <row r="821" spans="1:12" x14ac:dyDescent="0.25">
      <c r="A821" s="1">
        <v>42278</v>
      </c>
      <c r="B821" t="s">
        <v>20</v>
      </c>
      <c r="C821" t="s">
        <v>34</v>
      </c>
      <c r="D821" t="s">
        <v>35</v>
      </c>
      <c r="E821" t="s">
        <v>28</v>
      </c>
      <c r="F821" t="s">
        <v>16</v>
      </c>
      <c r="G821" t="s">
        <v>67</v>
      </c>
      <c r="H821" s="2">
        <v>230</v>
      </c>
      <c r="I821" s="2">
        <v>140.29999999999998</v>
      </c>
      <c r="J821" s="2">
        <v>89.700000000000017</v>
      </c>
      <c r="K821" t="s">
        <v>54</v>
      </c>
      <c r="L821" t="s">
        <v>19</v>
      </c>
    </row>
    <row r="822" spans="1:12" x14ac:dyDescent="0.25">
      <c r="A822" s="1">
        <v>42279</v>
      </c>
      <c r="B822" t="s">
        <v>33</v>
      </c>
      <c r="C822" t="s">
        <v>56</v>
      </c>
      <c r="D822" t="s">
        <v>27</v>
      </c>
      <c r="E822" t="s">
        <v>28</v>
      </c>
      <c r="F822" t="s">
        <v>37</v>
      </c>
      <c r="G822" t="s">
        <v>38</v>
      </c>
      <c r="H822" s="2">
        <v>230</v>
      </c>
      <c r="I822" s="2">
        <v>91.999999999999986</v>
      </c>
      <c r="J822" s="2">
        <v>138</v>
      </c>
      <c r="K822" t="s">
        <v>31</v>
      </c>
      <c r="L822" t="s">
        <v>40</v>
      </c>
    </row>
    <row r="823" spans="1:12" x14ac:dyDescent="0.25">
      <c r="A823" s="1">
        <v>42282</v>
      </c>
      <c r="B823" t="s">
        <v>55</v>
      </c>
      <c r="C823" t="s">
        <v>127</v>
      </c>
      <c r="D823" t="s">
        <v>14</v>
      </c>
      <c r="E823" t="s">
        <v>15</v>
      </c>
      <c r="F823" t="s">
        <v>16</v>
      </c>
      <c r="G823" t="s">
        <v>49</v>
      </c>
      <c r="H823" s="2">
        <v>600</v>
      </c>
      <c r="I823" s="2">
        <v>318</v>
      </c>
      <c r="J823" s="2">
        <v>282</v>
      </c>
      <c r="K823" t="s">
        <v>50</v>
      </c>
      <c r="L823" t="s">
        <v>90</v>
      </c>
    </row>
    <row r="824" spans="1:12" x14ac:dyDescent="0.25">
      <c r="A824" s="1">
        <v>42283</v>
      </c>
      <c r="B824" t="s">
        <v>79</v>
      </c>
      <c r="C824" t="s">
        <v>93</v>
      </c>
      <c r="D824" t="s">
        <v>35</v>
      </c>
      <c r="E824" t="s">
        <v>28</v>
      </c>
      <c r="F824" t="s">
        <v>16</v>
      </c>
      <c r="G824" t="s">
        <v>24</v>
      </c>
      <c r="H824" s="2">
        <v>70</v>
      </c>
      <c r="I824" s="2">
        <v>42.699999999999996</v>
      </c>
      <c r="J824" s="2">
        <v>27.300000000000004</v>
      </c>
      <c r="K824" t="s">
        <v>31</v>
      </c>
      <c r="L824" t="s">
        <v>19</v>
      </c>
    </row>
    <row r="825" spans="1:12" x14ac:dyDescent="0.25">
      <c r="A825" s="1">
        <v>42283</v>
      </c>
      <c r="B825" t="s">
        <v>79</v>
      </c>
      <c r="C825" t="s">
        <v>83</v>
      </c>
      <c r="D825" t="s">
        <v>27</v>
      </c>
      <c r="E825" t="s">
        <v>28</v>
      </c>
      <c r="F825" t="s">
        <v>29</v>
      </c>
      <c r="G825" t="s">
        <v>70</v>
      </c>
      <c r="H825" s="2">
        <v>560</v>
      </c>
      <c r="I825" s="2">
        <v>307.99999999999994</v>
      </c>
      <c r="J825" s="2">
        <v>252.00000000000006</v>
      </c>
      <c r="K825" t="s">
        <v>31</v>
      </c>
      <c r="L825" t="s">
        <v>40</v>
      </c>
    </row>
    <row r="826" spans="1:12" x14ac:dyDescent="0.25">
      <c r="A826" s="1">
        <v>42283</v>
      </c>
      <c r="B826" t="s">
        <v>79</v>
      </c>
      <c r="C826" t="s">
        <v>93</v>
      </c>
      <c r="D826" t="s">
        <v>35</v>
      </c>
      <c r="E826" t="s">
        <v>28</v>
      </c>
      <c r="F826" t="s">
        <v>29</v>
      </c>
      <c r="G826" t="s">
        <v>61</v>
      </c>
      <c r="H826" s="2">
        <v>620</v>
      </c>
      <c r="I826" s="2">
        <v>372</v>
      </c>
      <c r="J826" s="2">
        <v>248</v>
      </c>
      <c r="K826" t="s">
        <v>92</v>
      </c>
      <c r="L826" t="s">
        <v>32</v>
      </c>
    </row>
    <row r="827" spans="1:12" x14ac:dyDescent="0.25">
      <c r="A827" s="1">
        <v>42284</v>
      </c>
      <c r="B827" t="s">
        <v>12</v>
      </c>
      <c r="C827" t="s">
        <v>105</v>
      </c>
      <c r="D827" t="s">
        <v>22</v>
      </c>
      <c r="E827" t="s">
        <v>23</v>
      </c>
      <c r="F827" t="s">
        <v>37</v>
      </c>
      <c r="G827" t="s">
        <v>106</v>
      </c>
      <c r="H827" s="2">
        <v>560</v>
      </c>
      <c r="I827" s="2">
        <v>235.19999999999996</v>
      </c>
      <c r="J827" s="2">
        <v>324.80000000000007</v>
      </c>
      <c r="K827" t="s">
        <v>25</v>
      </c>
      <c r="L827" t="s">
        <v>40</v>
      </c>
    </row>
    <row r="828" spans="1:12" x14ac:dyDescent="0.25">
      <c r="A828" s="1">
        <v>42284</v>
      </c>
      <c r="B828" t="s">
        <v>12</v>
      </c>
      <c r="C828" t="s">
        <v>94</v>
      </c>
      <c r="D828" t="s">
        <v>60</v>
      </c>
      <c r="E828" t="s">
        <v>23</v>
      </c>
      <c r="F828" t="s">
        <v>37</v>
      </c>
      <c r="G828" t="s">
        <v>81</v>
      </c>
      <c r="H828" s="2">
        <v>890</v>
      </c>
      <c r="I828" s="2">
        <v>418.29999999999995</v>
      </c>
      <c r="J828" s="2">
        <v>471.70000000000005</v>
      </c>
      <c r="K828" t="s">
        <v>62</v>
      </c>
      <c r="L828" t="s">
        <v>90</v>
      </c>
    </row>
    <row r="829" spans="1:12" x14ac:dyDescent="0.25">
      <c r="A829" s="1">
        <v>42285</v>
      </c>
      <c r="B829" t="s">
        <v>20</v>
      </c>
      <c r="C829" t="s">
        <v>72</v>
      </c>
      <c r="D829" t="s">
        <v>73</v>
      </c>
      <c r="E829" t="s">
        <v>23</v>
      </c>
      <c r="F829" t="s">
        <v>16</v>
      </c>
      <c r="G829" t="s">
        <v>67</v>
      </c>
      <c r="H829" s="2">
        <v>230</v>
      </c>
      <c r="I829" s="2">
        <v>144.9</v>
      </c>
      <c r="J829" s="2">
        <v>85.1</v>
      </c>
      <c r="K829" t="s">
        <v>62</v>
      </c>
      <c r="L829" t="s">
        <v>19</v>
      </c>
    </row>
    <row r="830" spans="1:12" x14ac:dyDescent="0.25">
      <c r="A830" s="1">
        <v>42286</v>
      </c>
      <c r="B830" t="s">
        <v>33</v>
      </c>
      <c r="C830" t="s">
        <v>21</v>
      </c>
      <c r="D830" t="s">
        <v>22</v>
      </c>
      <c r="E830" t="s">
        <v>23</v>
      </c>
      <c r="F830" t="s">
        <v>37</v>
      </c>
      <c r="G830" t="s">
        <v>45</v>
      </c>
      <c r="H830" s="2">
        <v>1650</v>
      </c>
      <c r="I830" s="2">
        <v>527.99999999999989</v>
      </c>
      <c r="J830" s="2">
        <v>1122</v>
      </c>
      <c r="K830" t="s">
        <v>39</v>
      </c>
      <c r="L830" t="s">
        <v>90</v>
      </c>
    </row>
    <row r="831" spans="1:12" x14ac:dyDescent="0.25">
      <c r="A831" s="1">
        <v>42288</v>
      </c>
      <c r="B831" t="s">
        <v>51</v>
      </c>
      <c r="C831" t="s">
        <v>95</v>
      </c>
      <c r="D831" t="s">
        <v>27</v>
      </c>
      <c r="E831" t="s">
        <v>28</v>
      </c>
      <c r="F831" t="s">
        <v>37</v>
      </c>
      <c r="G831" t="s">
        <v>106</v>
      </c>
      <c r="H831" s="2">
        <v>560</v>
      </c>
      <c r="I831" s="2">
        <v>223.99999999999994</v>
      </c>
      <c r="J831" s="2">
        <v>336.00000000000006</v>
      </c>
      <c r="K831" t="s">
        <v>31</v>
      </c>
      <c r="L831" t="s">
        <v>40</v>
      </c>
    </row>
    <row r="832" spans="1:12" x14ac:dyDescent="0.25">
      <c r="A832" s="1">
        <v>42290</v>
      </c>
      <c r="B832" t="s">
        <v>79</v>
      </c>
      <c r="C832" t="s">
        <v>91</v>
      </c>
      <c r="D832" t="s">
        <v>27</v>
      </c>
      <c r="E832" t="s">
        <v>28</v>
      </c>
      <c r="F832" t="s">
        <v>16</v>
      </c>
      <c r="G832" t="s">
        <v>49</v>
      </c>
      <c r="H832" s="2">
        <v>600</v>
      </c>
      <c r="I832" s="2">
        <v>335.99999999999994</v>
      </c>
      <c r="J832" s="2">
        <v>264.00000000000006</v>
      </c>
      <c r="K832" t="s">
        <v>92</v>
      </c>
      <c r="L832" t="s">
        <v>19</v>
      </c>
    </row>
    <row r="833" spans="1:12" x14ac:dyDescent="0.25">
      <c r="A833" s="1">
        <v>42291</v>
      </c>
      <c r="B833" t="s">
        <v>12</v>
      </c>
      <c r="C833" t="s">
        <v>83</v>
      </c>
      <c r="D833" t="s">
        <v>27</v>
      </c>
      <c r="E833" t="s">
        <v>28</v>
      </c>
      <c r="F833" t="s">
        <v>37</v>
      </c>
      <c r="G833" t="s">
        <v>38</v>
      </c>
      <c r="H833" s="2">
        <v>230</v>
      </c>
      <c r="I833" s="2">
        <v>91.999999999999986</v>
      </c>
      <c r="J833" s="2">
        <v>138</v>
      </c>
      <c r="K833" t="s">
        <v>31</v>
      </c>
      <c r="L833" t="s">
        <v>32</v>
      </c>
    </row>
    <row r="834" spans="1:12" x14ac:dyDescent="0.25">
      <c r="A834" s="1">
        <v>42292</v>
      </c>
      <c r="B834" t="s">
        <v>20</v>
      </c>
      <c r="C834" t="s">
        <v>63</v>
      </c>
      <c r="D834" t="s">
        <v>64</v>
      </c>
      <c r="E834" t="s">
        <v>44</v>
      </c>
      <c r="F834" t="s">
        <v>29</v>
      </c>
      <c r="G834" t="s">
        <v>36</v>
      </c>
      <c r="H834" s="2">
        <v>370</v>
      </c>
      <c r="I834" s="2">
        <v>222</v>
      </c>
      <c r="J834" s="2">
        <v>148</v>
      </c>
      <c r="K834" t="s">
        <v>65</v>
      </c>
      <c r="L834" t="s">
        <v>40</v>
      </c>
    </row>
    <row r="835" spans="1:12" x14ac:dyDescent="0.25">
      <c r="A835" s="1">
        <v>42292</v>
      </c>
      <c r="B835" t="s">
        <v>20</v>
      </c>
      <c r="C835" t="s">
        <v>72</v>
      </c>
      <c r="D835" t="s">
        <v>73</v>
      </c>
      <c r="E835" t="s">
        <v>23</v>
      </c>
      <c r="F835" t="s">
        <v>37</v>
      </c>
      <c r="G835" t="s">
        <v>57</v>
      </c>
      <c r="H835" s="2">
        <v>760</v>
      </c>
      <c r="I835" s="2">
        <v>319.19999999999993</v>
      </c>
      <c r="J835" s="2">
        <v>440.80000000000007</v>
      </c>
      <c r="K835" t="s">
        <v>74</v>
      </c>
      <c r="L835" t="s">
        <v>40</v>
      </c>
    </row>
    <row r="836" spans="1:12" x14ac:dyDescent="0.25">
      <c r="A836" s="1">
        <v>42293</v>
      </c>
      <c r="B836" t="s">
        <v>33</v>
      </c>
      <c r="C836" t="s">
        <v>107</v>
      </c>
      <c r="D836" t="s">
        <v>73</v>
      </c>
      <c r="E836" t="s">
        <v>23</v>
      </c>
      <c r="F836" t="s">
        <v>16</v>
      </c>
      <c r="G836" t="s">
        <v>67</v>
      </c>
      <c r="H836" s="2">
        <v>230</v>
      </c>
      <c r="I836" s="2">
        <v>144.9</v>
      </c>
      <c r="J836" s="2">
        <v>85.1</v>
      </c>
      <c r="K836" t="s">
        <v>39</v>
      </c>
      <c r="L836" t="s">
        <v>19</v>
      </c>
    </row>
    <row r="837" spans="1:12" x14ac:dyDescent="0.25">
      <c r="A837" s="1">
        <v>42293</v>
      </c>
      <c r="B837" t="s">
        <v>33</v>
      </c>
      <c r="C837" t="s">
        <v>93</v>
      </c>
      <c r="D837" t="s">
        <v>35</v>
      </c>
      <c r="E837" t="s">
        <v>28</v>
      </c>
      <c r="F837" t="s">
        <v>16</v>
      </c>
      <c r="G837" t="s">
        <v>67</v>
      </c>
      <c r="H837" s="2">
        <v>230</v>
      </c>
      <c r="I837" s="2">
        <v>140.29999999999998</v>
      </c>
      <c r="J837" s="2">
        <v>89.700000000000017</v>
      </c>
      <c r="K837" t="s">
        <v>31</v>
      </c>
      <c r="L837" t="s">
        <v>40</v>
      </c>
    </row>
    <row r="838" spans="1:12" x14ac:dyDescent="0.25">
      <c r="A838" s="1">
        <v>42294</v>
      </c>
      <c r="B838" t="s">
        <v>41</v>
      </c>
      <c r="C838" t="s">
        <v>26</v>
      </c>
      <c r="D838" t="s">
        <v>27</v>
      </c>
      <c r="E838" t="s">
        <v>28</v>
      </c>
      <c r="F838" t="s">
        <v>16</v>
      </c>
      <c r="G838" t="s">
        <v>17</v>
      </c>
      <c r="H838" s="2">
        <v>150</v>
      </c>
      <c r="I838" s="2">
        <v>76.5</v>
      </c>
      <c r="J838" s="2">
        <v>73.5</v>
      </c>
      <c r="K838" t="s">
        <v>31</v>
      </c>
      <c r="L838" t="s">
        <v>19</v>
      </c>
    </row>
    <row r="839" spans="1:12" x14ac:dyDescent="0.25">
      <c r="A839" s="1">
        <v>42296</v>
      </c>
      <c r="B839" t="s">
        <v>55</v>
      </c>
      <c r="C839" t="s">
        <v>78</v>
      </c>
      <c r="D839" t="s">
        <v>64</v>
      </c>
      <c r="E839" t="s">
        <v>44</v>
      </c>
      <c r="F839" t="s">
        <v>16</v>
      </c>
      <c r="G839" t="s">
        <v>84</v>
      </c>
      <c r="H839" s="2">
        <v>80</v>
      </c>
      <c r="I839" s="2">
        <v>48.8</v>
      </c>
      <c r="J839" s="2">
        <v>31.200000000000003</v>
      </c>
      <c r="K839" t="s">
        <v>68</v>
      </c>
      <c r="L839" t="s">
        <v>40</v>
      </c>
    </row>
    <row r="840" spans="1:12" x14ac:dyDescent="0.25">
      <c r="A840" s="1">
        <v>42296</v>
      </c>
      <c r="B840" t="s">
        <v>55</v>
      </c>
      <c r="C840" t="s">
        <v>111</v>
      </c>
      <c r="D840" t="s">
        <v>43</v>
      </c>
      <c r="E840" t="s">
        <v>44</v>
      </c>
      <c r="F840" t="s">
        <v>29</v>
      </c>
      <c r="G840" t="s">
        <v>30</v>
      </c>
      <c r="H840" s="2">
        <v>150</v>
      </c>
      <c r="I840" s="2">
        <v>75</v>
      </c>
      <c r="J840" s="2">
        <v>75</v>
      </c>
      <c r="K840" t="s">
        <v>82</v>
      </c>
      <c r="L840" t="s">
        <v>19</v>
      </c>
    </row>
    <row r="841" spans="1:12" x14ac:dyDescent="0.25">
      <c r="A841" s="1">
        <v>42660</v>
      </c>
      <c r="B841" t="s">
        <v>55</v>
      </c>
      <c r="C841" t="s">
        <v>103</v>
      </c>
      <c r="D841" t="s">
        <v>43</v>
      </c>
      <c r="E841" t="s">
        <v>44</v>
      </c>
      <c r="F841" t="s">
        <v>16</v>
      </c>
      <c r="G841" t="s">
        <v>49</v>
      </c>
      <c r="H841" s="2">
        <v>600</v>
      </c>
      <c r="I841" s="2">
        <v>366</v>
      </c>
      <c r="J841" s="2">
        <v>234</v>
      </c>
      <c r="K841" t="s">
        <v>68</v>
      </c>
      <c r="L841" t="s">
        <v>19</v>
      </c>
    </row>
    <row r="842" spans="1:12" x14ac:dyDescent="0.25">
      <c r="A842" s="1">
        <v>42297</v>
      </c>
      <c r="B842" t="s">
        <v>79</v>
      </c>
      <c r="C842" t="s">
        <v>75</v>
      </c>
      <c r="D842" t="s">
        <v>53</v>
      </c>
      <c r="E842" t="s">
        <v>28</v>
      </c>
      <c r="F842" t="s">
        <v>16</v>
      </c>
      <c r="G842" t="s">
        <v>67</v>
      </c>
      <c r="H842" s="2">
        <v>230</v>
      </c>
      <c r="I842" s="2">
        <v>144.9</v>
      </c>
      <c r="J842" s="2">
        <v>85.1</v>
      </c>
      <c r="K842" t="s">
        <v>92</v>
      </c>
      <c r="L842" t="s">
        <v>40</v>
      </c>
    </row>
    <row r="843" spans="1:12" x14ac:dyDescent="0.25">
      <c r="A843" s="1">
        <v>42298</v>
      </c>
      <c r="B843" t="s">
        <v>12</v>
      </c>
      <c r="C843" t="s">
        <v>91</v>
      </c>
      <c r="D843" t="s">
        <v>27</v>
      </c>
      <c r="E843" t="s">
        <v>28</v>
      </c>
      <c r="F843" t="s">
        <v>29</v>
      </c>
      <c r="G843" t="s">
        <v>36</v>
      </c>
      <c r="H843" s="2">
        <v>370</v>
      </c>
      <c r="I843" s="2">
        <v>203.49999999999997</v>
      </c>
      <c r="J843" s="2">
        <v>166.50000000000003</v>
      </c>
      <c r="K843" t="s">
        <v>31</v>
      </c>
      <c r="L843" t="s">
        <v>40</v>
      </c>
    </row>
    <row r="844" spans="1:12" x14ac:dyDescent="0.25">
      <c r="A844" s="1">
        <v>42298</v>
      </c>
      <c r="B844" t="s">
        <v>12</v>
      </c>
      <c r="C844" t="s">
        <v>42</v>
      </c>
      <c r="D844" t="s">
        <v>43</v>
      </c>
      <c r="E844" t="s">
        <v>44</v>
      </c>
      <c r="F844" t="s">
        <v>37</v>
      </c>
      <c r="G844" t="s">
        <v>45</v>
      </c>
      <c r="H844" s="2">
        <v>1650</v>
      </c>
      <c r="I844" s="2">
        <v>577.5</v>
      </c>
      <c r="J844" s="2">
        <v>1072.5</v>
      </c>
      <c r="K844" t="s">
        <v>46</v>
      </c>
      <c r="L844" t="s">
        <v>40</v>
      </c>
    </row>
    <row r="845" spans="1:12" x14ac:dyDescent="0.25">
      <c r="A845" s="1">
        <v>42299</v>
      </c>
      <c r="B845" t="s">
        <v>20</v>
      </c>
      <c r="C845" t="s">
        <v>71</v>
      </c>
      <c r="D845" t="s">
        <v>35</v>
      </c>
      <c r="E845" t="s">
        <v>28</v>
      </c>
      <c r="F845" t="s">
        <v>16</v>
      </c>
      <c r="G845" t="s">
        <v>24</v>
      </c>
      <c r="H845" s="2">
        <v>70</v>
      </c>
      <c r="I845" s="2">
        <v>42.699999999999996</v>
      </c>
      <c r="J845" s="2">
        <v>27.300000000000004</v>
      </c>
      <c r="K845" t="s">
        <v>31</v>
      </c>
      <c r="L845" t="s">
        <v>19</v>
      </c>
    </row>
    <row r="846" spans="1:12" x14ac:dyDescent="0.25">
      <c r="A846" s="1">
        <v>42299</v>
      </c>
      <c r="B846" t="s">
        <v>20</v>
      </c>
      <c r="C846" t="s">
        <v>69</v>
      </c>
      <c r="D846" t="s">
        <v>35</v>
      </c>
      <c r="E846" t="s">
        <v>28</v>
      </c>
      <c r="F846" t="s">
        <v>29</v>
      </c>
      <c r="G846" t="s">
        <v>36</v>
      </c>
      <c r="H846" s="2">
        <v>370</v>
      </c>
      <c r="I846" s="2">
        <v>203.49999999999997</v>
      </c>
      <c r="J846" s="2">
        <v>166.50000000000003</v>
      </c>
      <c r="K846" t="s">
        <v>31</v>
      </c>
      <c r="L846" t="s">
        <v>32</v>
      </c>
    </row>
    <row r="847" spans="1:12" x14ac:dyDescent="0.25">
      <c r="A847" s="1">
        <v>42299</v>
      </c>
      <c r="B847" t="s">
        <v>20</v>
      </c>
      <c r="C847" t="s">
        <v>66</v>
      </c>
      <c r="D847" t="s">
        <v>64</v>
      </c>
      <c r="E847" t="s">
        <v>44</v>
      </c>
      <c r="F847" t="s">
        <v>37</v>
      </c>
      <c r="G847" t="s">
        <v>45</v>
      </c>
      <c r="H847" s="2">
        <v>1650</v>
      </c>
      <c r="I847" s="2">
        <v>577.5</v>
      </c>
      <c r="J847" s="2">
        <v>1072.5</v>
      </c>
      <c r="K847" t="s">
        <v>85</v>
      </c>
      <c r="L847" t="s">
        <v>40</v>
      </c>
    </row>
    <row r="848" spans="1:12" x14ac:dyDescent="0.25">
      <c r="A848" s="1">
        <v>42301</v>
      </c>
      <c r="B848" t="s">
        <v>41</v>
      </c>
      <c r="C848" t="s">
        <v>80</v>
      </c>
      <c r="D848" t="s">
        <v>53</v>
      </c>
      <c r="E848" t="s">
        <v>28</v>
      </c>
      <c r="F848" t="s">
        <v>37</v>
      </c>
      <c r="G848" t="s">
        <v>81</v>
      </c>
      <c r="H848" s="2">
        <v>890</v>
      </c>
      <c r="I848" s="2">
        <v>400.49999999999994</v>
      </c>
      <c r="J848" s="2">
        <v>489.50000000000006</v>
      </c>
      <c r="K848" t="s">
        <v>31</v>
      </c>
      <c r="L848" t="s">
        <v>40</v>
      </c>
    </row>
    <row r="849" spans="1:12" x14ac:dyDescent="0.25">
      <c r="A849" s="1">
        <v>42301</v>
      </c>
      <c r="B849" t="s">
        <v>41</v>
      </c>
      <c r="C849" t="s">
        <v>126</v>
      </c>
      <c r="D849" t="s">
        <v>73</v>
      </c>
      <c r="E849" t="s">
        <v>23</v>
      </c>
      <c r="F849" t="s">
        <v>29</v>
      </c>
      <c r="G849" t="s">
        <v>89</v>
      </c>
      <c r="H849" s="2">
        <v>420</v>
      </c>
      <c r="I849" s="2">
        <v>218.4</v>
      </c>
      <c r="J849" s="2">
        <v>201.6</v>
      </c>
      <c r="K849" t="s">
        <v>74</v>
      </c>
      <c r="L849" t="s">
        <v>40</v>
      </c>
    </row>
    <row r="850" spans="1:12" x14ac:dyDescent="0.25">
      <c r="A850" s="1">
        <v>42301</v>
      </c>
      <c r="B850" t="s">
        <v>41</v>
      </c>
      <c r="C850" t="s">
        <v>69</v>
      </c>
      <c r="D850" t="s">
        <v>35</v>
      </c>
      <c r="E850" t="s">
        <v>28</v>
      </c>
      <c r="F850" t="s">
        <v>37</v>
      </c>
      <c r="G850" t="s">
        <v>57</v>
      </c>
      <c r="H850" s="2">
        <v>760</v>
      </c>
      <c r="I850" s="2">
        <v>303.99999999999994</v>
      </c>
      <c r="J850" s="2">
        <v>456.00000000000006</v>
      </c>
      <c r="K850" t="s">
        <v>31</v>
      </c>
      <c r="L850" t="s">
        <v>40</v>
      </c>
    </row>
    <row r="851" spans="1:12" x14ac:dyDescent="0.25">
      <c r="A851" s="1">
        <v>42303</v>
      </c>
      <c r="B851" t="s">
        <v>55</v>
      </c>
      <c r="C851" t="s">
        <v>110</v>
      </c>
      <c r="D851" t="s">
        <v>22</v>
      </c>
      <c r="E851" t="s">
        <v>23</v>
      </c>
      <c r="F851" t="s">
        <v>29</v>
      </c>
      <c r="G851" t="s">
        <v>70</v>
      </c>
      <c r="H851" s="2">
        <v>560</v>
      </c>
      <c r="I851" s="2">
        <v>319.2</v>
      </c>
      <c r="J851" s="2">
        <v>240.8</v>
      </c>
      <c r="K851" t="s">
        <v>39</v>
      </c>
      <c r="L851" t="s">
        <v>19</v>
      </c>
    </row>
    <row r="852" spans="1:12" x14ac:dyDescent="0.25">
      <c r="A852" s="1">
        <v>42303</v>
      </c>
      <c r="B852" t="s">
        <v>55</v>
      </c>
      <c r="C852" t="s">
        <v>86</v>
      </c>
      <c r="D852" t="s">
        <v>77</v>
      </c>
      <c r="E852" t="s">
        <v>44</v>
      </c>
      <c r="F852" t="s">
        <v>29</v>
      </c>
      <c r="G852" t="s">
        <v>89</v>
      </c>
      <c r="H852" s="2">
        <v>420</v>
      </c>
      <c r="I852" s="2">
        <v>231.00000000000003</v>
      </c>
      <c r="J852" s="2">
        <v>188.99999999999997</v>
      </c>
      <c r="K852" t="s">
        <v>68</v>
      </c>
      <c r="L852" t="s">
        <v>19</v>
      </c>
    </row>
    <row r="853" spans="1:12" x14ac:dyDescent="0.25">
      <c r="A853" s="1">
        <v>42304</v>
      </c>
      <c r="B853" t="s">
        <v>79</v>
      </c>
      <c r="C853" t="s">
        <v>87</v>
      </c>
      <c r="D853" t="s">
        <v>43</v>
      </c>
      <c r="E853" t="s">
        <v>44</v>
      </c>
      <c r="F853" t="s">
        <v>37</v>
      </c>
      <c r="G853" t="s">
        <v>81</v>
      </c>
      <c r="H853" s="2">
        <v>890</v>
      </c>
      <c r="I853" s="2">
        <v>347.09999999999991</v>
      </c>
      <c r="J853" s="2">
        <v>542.90000000000009</v>
      </c>
      <c r="K853" t="s">
        <v>82</v>
      </c>
      <c r="L853" t="s">
        <v>40</v>
      </c>
    </row>
    <row r="854" spans="1:12" x14ac:dyDescent="0.25">
      <c r="A854" s="1">
        <v>42306</v>
      </c>
      <c r="B854" t="s">
        <v>20</v>
      </c>
      <c r="C854" t="s">
        <v>13</v>
      </c>
      <c r="D854" t="s">
        <v>14</v>
      </c>
      <c r="E854" t="s">
        <v>15</v>
      </c>
      <c r="F854" t="s">
        <v>16</v>
      </c>
      <c r="G854" t="s">
        <v>84</v>
      </c>
      <c r="H854" s="2">
        <v>80</v>
      </c>
      <c r="I854" s="2">
        <v>42.400000000000006</v>
      </c>
      <c r="J854" s="2">
        <v>37.599999999999994</v>
      </c>
      <c r="K854" t="s">
        <v>50</v>
      </c>
      <c r="L854" t="s">
        <v>19</v>
      </c>
    </row>
    <row r="855" spans="1:12" x14ac:dyDescent="0.25">
      <c r="A855" s="1">
        <v>42306</v>
      </c>
      <c r="B855" t="s">
        <v>20</v>
      </c>
      <c r="C855" t="s">
        <v>69</v>
      </c>
      <c r="D855" t="s">
        <v>35</v>
      </c>
      <c r="E855" t="s">
        <v>28</v>
      </c>
      <c r="F855" t="s">
        <v>29</v>
      </c>
      <c r="G855" t="s">
        <v>36</v>
      </c>
      <c r="H855" s="2">
        <v>370</v>
      </c>
      <c r="I855" s="2">
        <v>203.49999999999997</v>
      </c>
      <c r="J855" s="2">
        <v>166.50000000000003</v>
      </c>
      <c r="K855" t="s">
        <v>31</v>
      </c>
      <c r="L855" t="s">
        <v>90</v>
      </c>
    </row>
    <row r="856" spans="1:12" x14ac:dyDescent="0.25">
      <c r="A856" s="1">
        <v>42306</v>
      </c>
      <c r="B856" t="s">
        <v>20</v>
      </c>
      <c r="C856" t="s">
        <v>95</v>
      </c>
      <c r="D856" t="s">
        <v>27</v>
      </c>
      <c r="E856" t="s">
        <v>28</v>
      </c>
      <c r="F856" t="s">
        <v>16</v>
      </c>
      <c r="G856" t="s">
        <v>17</v>
      </c>
      <c r="H856" s="2">
        <v>150</v>
      </c>
      <c r="I856" s="2">
        <v>76.5</v>
      </c>
      <c r="J856" s="2">
        <v>73.5</v>
      </c>
      <c r="K856" t="s">
        <v>54</v>
      </c>
      <c r="L856" t="s">
        <v>90</v>
      </c>
    </row>
    <row r="857" spans="1:12" x14ac:dyDescent="0.25">
      <c r="A857" s="1">
        <v>42307</v>
      </c>
      <c r="B857" t="s">
        <v>33</v>
      </c>
      <c r="C857" t="s">
        <v>103</v>
      </c>
      <c r="D857" t="s">
        <v>43</v>
      </c>
      <c r="E857" t="s">
        <v>44</v>
      </c>
      <c r="F857" t="s">
        <v>16</v>
      </c>
      <c r="G857" t="s">
        <v>17</v>
      </c>
      <c r="H857" s="2">
        <v>150</v>
      </c>
      <c r="I857" s="2">
        <v>84.000000000000014</v>
      </c>
      <c r="J857" s="2">
        <v>65.999999999999986</v>
      </c>
      <c r="K857" t="s">
        <v>82</v>
      </c>
      <c r="L857" t="s">
        <v>90</v>
      </c>
    </row>
    <row r="858" spans="1:12" x14ac:dyDescent="0.25">
      <c r="A858" s="1">
        <v>42307</v>
      </c>
      <c r="B858" t="s">
        <v>33</v>
      </c>
      <c r="C858" t="s">
        <v>101</v>
      </c>
      <c r="D858" t="s">
        <v>48</v>
      </c>
      <c r="E858" t="s">
        <v>15</v>
      </c>
      <c r="F858" t="s">
        <v>16</v>
      </c>
      <c r="G858" t="s">
        <v>49</v>
      </c>
      <c r="H858" s="2">
        <v>600</v>
      </c>
      <c r="I858" s="2">
        <v>318</v>
      </c>
      <c r="J858" s="2">
        <v>282</v>
      </c>
      <c r="K858" t="s">
        <v>50</v>
      </c>
      <c r="L858" t="s">
        <v>90</v>
      </c>
    </row>
    <row r="859" spans="1:12" x14ac:dyDescent="0.25">
      <c r="A859" s="1">
        <v>42308</v>
      </c>
      <c r="B859" t="s">
        <v>41</v>
      </c>
      <c r="C859" t="s">
        <v>112</v>
      </c>
      <c r="D859" t="s">
        <v>77</v>
      </c>
      <c r="E859" t="s">
        <v>44</v>
      </c>
      <c r="F859" t="s">
        <v>29</v>
      </c>
      <c r="G859" t="s">
        <v>36</v>
      </c>
      <c r="H859" s="2">
        <v>370</v>
      </c>
      <c r="I859" s="2">
        <v>222</v>
      </c>
      <c r="J859" s="2">
        <v>148</v>
      </c>
      <c r="K859" t="s">
        <v>85</v>
      </c>
      <c r="L859" t="s">
        <v>19</v>
      </c>
    </row>
    <row r="860" spans="1:12" x14ac:dyDescent="0.25">
      <c r="A860" s="1">
        <v>42308</v>
      </c>
      <c r="B860" t="s">
        <v>41</v>
      </c>
      <c r="C860" t="s">
        <v>111</v>
      </c>
      <c r="D860" t="s">
        <v>43</v>
      </c>
      <c r="E860" t="s">
        <v>44</v>
      </c>
      <c r="F860" t="s">
        <v>29</v>
      </c>
      <c r="G860" t="s">
        <v>70</v>
      </c>
      <c r="H860" s="2">
        <v>560</v>
      </c>
      <c r="I860" s="2">
        <v>336</v>
      </c>
      <c r="J860" s="2">
        <v>224</v>
      </c>
      <c r="K860" t="s">
        <v>46</v>
      </c>
      <c r="L860" t="s">
        <v>40</v>
      </c>
    </row>
    <row r="861" spans="1:12" x14ac:dyDescent="0.25">
      <c r="A861" s="1">
        <v>42308</v>
      </c>
      <c r="B861" t="s">
        <v>41</v>
      </c>
      <c r="C861" t="s">
        <v>78</v>
      </c>
      <c r="D861" t="s">
        <v>64</v>
      </c>
      <c r="E861" t="s">
        <v>44</v>
      </c>
      <c r="F861" t="s">
        <v>37</v>
      </c>
      <c r="G861" t="s">
        <v>81</v>
      </c>
      <c r="H861" s="2">
        <v>890</v>
      </c>
      <c r="I861" s="2">
        <v>445</v>
      </c>
      <c r="J861" s="2">
        <v>445</v>
      </c>
      <c r="K861" t="s">
        <v>68</v>
      </c>
      <c r="L861" t="s">
        <v>90</v>
      </c>
    </row>
    <row r="862" spans="1:12" x14ac:dyDescent="0.25">
      <c r="A862" s="1">
        <v>42309</v>
      </c>
      <c r="B862" t="s">
        <v>51</v>
      </c>
      <c r="C862" t="s">
        <v>109</v>
      </c>
      <c r="D862" t="s">
        <v>53</v>
      </c>
      <c r="E862" t="s">
        <v>28</v>
      </c>
      <c r="F862" t="s">
        <v>16</v>
      </c>
      <c r="G862" t="s">
        <v>24</v>
      </c>
      <c r="H862" s="2">
        <v>70</v>
      </c>
      <c r="I862" s="2">
        <v>42.699999999999996</v>
      </c>
      <c r="J862" s="2">
        <v>27.300000000000004</v>
      </c>
      <c r="K862" t="s">
        <v>58</v>
      </c>
      <c r="L862" t="s">
        <v>90</v>
      </c>
    </row>
    <row r="863" spans="1:12" x14ac:dyDescent="0.25">
      <c r="A863" s="1">
        <v>42309</v>
      </c>
      <c r="B863" t="s">
        <v>51</v>
      </c>
      <c r="C863" t="s">
        <v>128</v>
      </c>
      <c r="D863" t="s">
        <v>48</v>
      </c>
      <c r="E863" t="s">
        <v>15</v>
      </c>
      <c r="F863" t="s">
        <v>16</v>
      </c>
      <c r="G863" t="s">
        <v>24</v>
      </c>
      <c r="H863" s="2">
        <v>70</v>
      </c>
      <c r="I863" s="2">
        <v>40.599999999999994</v>
      </c>
      <c r="J863" s="2">
        <v>29.400000000000006</v>
      </c>
      <c r="K863" t="s">
        <v>18</v>
      </c>
      <c r="L863" t="s">
        <v>90</v>
      </c>
    </row>
    <row r="864" spans="1:12" x14ac:dyDescent="0.25">
      <c r="A864" s="1">
        <v>42310</v>
      </c>
      <c r="B864" t="s">
        <v>55</v>
      </c>
      <c r="C864" t="s">
        <v>78</v>
      </c>
      <c r="D864" t="s">
        <v>64</v>
      </c>
      <c r="E864" t="s">
        <v>44</v>
      </c>
      <c r="F864" t="s">
        <v>29</v>
      </c>
      <c r="G864" t="s">
        <v>36</v>
      </c>
      <c r="H864" s="2">
        <v>370</v>
      </c>
      <c r="I864" s="2">
        <v>222</v>
      </c>
      <c r="J864" s="2">
        <v>148</v>
      </c>
      <c r="K864" t="s">
        <v>82</v>
      </c>
      <c r="L864" t="s">
        <v>19</v>
      </c>
    </row>
    <row r="865" spans="1:12" x14ac:dyDescent="0.25">
      <c r="A865" s="1">
        <v>42310</v>
      </c>
      <c r="B865" t="s">
        <v>55</v>
      </c>
      <c r="C865" t="s">
        <v>83</v>
      </c>
      <c r="D865" t="s">
        <v>27</v>
      </c>
      <c r="E865" t="s">
        <v>28</v>
      </c>
      <c r="F865" t="s">
        <v>29</v>
      </c>
      <c r="G865" t="s">
        <v>89</v>
      </c>
      <c r="H865" s="2">
        <v>420</v>
      </c>
      <c r="I865" s="2">
        <v>210</v>
      </c>
      <c r="J865" s="2">
        <v>210</v>
      </c>
      <c r="K865" t="s">
        <v>92</v>
      </c>
      <c r="L865" t="s">
        <v>19</v>
      </c>
    </row>
    <row r="866" spans="1:12" x14ac:dyDescent="0.25">
      <c r="A866" s="1">
        <v>42311</v>
      </c>
      <c r="B866" t="s">
        <v>79</v>
      </c>
      <c r="C866" t="s">
        <v>66</v>
      </c>
      <c r="D866" t="s">
        <v>64</v>
      </c>
      <c r="E866" t="s">
        <v>44</v>
      </c>
      <c r="F866" t="s">
        <v>16</v>
      </c>
      <c r="G866" t="s">
        <v>17</v>
      </c>
      <c r="H866" s="2">
        <v>150</v>
      </c>
      <c r="I866" s="2">
        <v>84.000000000000014</v>
      </c>
      <c r="J866" s="2">
        <v>65.999999999999986</v>
      </c>
      <c r="K866" t="s">
        <v>85</v>
      </c>
      <c r="L866" t="s">
        <v>90</v>
      </c>
    </row>
    <row r="867" spans="1:12" x14ac:dyDescent="0.25">
      <c r="A867" s="1">
        <v>42311</v>
      </c>
      <c r="B867" t="s">
        <v>79</v>
      </c>
      <c r="C867" t="s">
        <v>110</v>
      </c>
      <c r="D867" t="s">
        <v>22</v>
      </c>
      <c r="E867" t="s">
        <v>23</v>
      </c>
      <c r="F867" t="s">
        <v>29</v>
      </c>
      <c r="G867" t="s">
        <v>30</v>
      </c>
      <c r="H867" s="2">
        <v>150</v>
      </c>
      <c r="I867" s="2">
        <v>70.5</v>
      </c>
      <c r="J867" s="2">
        <v>79.5</v>
      </c>
      <c r="K867" t="s">
        <v>62</v>
      </c>
      <c r="L867" t="s">
        <v>40</v>
      </c>
    </row>
    <row r="868" spans="1:12" x14ac:dyDescent="0.25">
      <c r="A868" s="1">
        <v>42313</v>
      </c>
      <c r="B868" t="s">
        <v>20</v>
      </c>
      <c r="C868" t="s">
        <v>132</v>
      </c>
      <c r="D868" t="s">
        <v>123</v>
      </c>
      <c r="E868" t="s">
        <v>15</v>
      </c>
      <c r="F868" t="s">
        <v>16</v>
      </c>
      <c r="G868" t="s">
        <v>67</v>
      </c>
      <c r="H868" s="2">
        <v>230</v>
      </c>
      <c r="I868" s="2">
        <v>144.9</v>
      </c>
      <c r="J868" s="2">
        <v>85.1</v>
      </c>
      <c r="K868" t="s">
        <v>125</v>
      </c>
      <c r="L868" t="s">
        <v>40</v>
      </c>
    </row>
    <row r="869" spans="1:12" x14ac:dyDescent="0.25">
      <c r="A869" s="1">
        <v>42314</v>
      </c>
      <c r="B869" t="s">
        <v>33</v>
      </c>
      <c r="C869" t="s">
        <v>118</v>
      </c>
      <c r="D869" t="s">
        <v>35</v>
      </c>
      <c r="E869" t="s">
        <v>28</v>
      </c>
      <c r="F869" t="s">
        <v>29</v>
      </c>
      <c r="G869" t="s">
        <v>61</v>
      </c>
      <c r="H869" s="2">
        <v>620</v>
      </c>
      <c r="I869" s="2">
        <v>372</v>
      </c>
      <c r="J869" s="2">
        <v>248</v>
      </c>
      <c r="K869" t="s">
        <v>92</v>
      </c>
      <c r="L869" t="s">
        <v>32</v>
      </c>
    </row>
    <row r="870" spans="1:12" x14ac:dyDescent="0.25">
      <c r="A870" s="1">
        <v>42314</v>
      </c>
      <c r="B870" t="s">
        <v>33</v>
      </c>
      <c r="C870" t="s">
        <v>95</v>
      </c>
      <c r="D870" t="s">
        <v>27</v>
      </c>
      <c r="E870" t="s">
        <v>28</v>
      </c>
      <c r="F870" t="s">
        <v>37</v>
      </c>
      <c r="G870" t="s">
        <v>57</v>
      </c>
      <c r="H870" s="2">
        <v>760</v>
      </c>
      <c r="I870" s="2">
        <v>303.99999999999994</v>
      </c>
      <c r="J870" s="2">
        <v>456.00000000000006</v>
      </c>
      <c r="K870" t="s">
        <v>31</v>
      </c>
      <c r="L870" t="s">
        <v>40</v>
      </c>
    </row>
    <row r="871" spans="1:12" x14ac:dyDescent="0.25">
      <c r="A871" s="1">
        <v>42315</v>
      </c>
      <c r="B871" t="s">
        <v>41</v>
      </c>
      <c r="C871" t="s">
        <v>97</v>
      </c>
      <c r="D871" t="s">
        <v>64</v>
      </c>
      <c r="E871" t="s">
        <v>44</v>
      </c>
      <c r="F871" t="s">
        <v>37</v>
      </c>
      <c r="G871" t="s">
        <v>106</v>
      </c>
      <c r="H871" s="2">
        <v>560</v>
      </c>
      <c r="I871" s="2">
        <v>251.99999999999997</v>
      </c>
      <c r="J871" s="2">
        <v>308</v>
      </c>
      <c r="K871" t="s">
        <v>68</v>
      </c>
      <c r="L871" t="s">
        <v>32</v>
      </c>
    </row>
    <row r="872" spans="1:12" x14ac:dyDescent="0.25">
      <c r="A872" s="1">
        <v>42316</v>
      </c>
      <c r="B872" t="s">
        <v>51</v>
      </c>
      <c r="C872" t="s">
        <v>110</v>
      </c>
      <c r="D872" t="s">
        <v>22</v>
      </c>
      <c r="E872" t="s">
        <v>23</v>
      </c>
      <c r="F872" t="s">
        <v>16</v>
      </c>
      <c r="G872" t="s">
        <v>17</v>
      </c>
      <c r="H872" s="2">
        <v>150</v>
      </c>
      <c r="I872" s="2">
        <v>79.5</v>
      </c>
      <c r="J872" s="2">
        <v>70.5</v>
      </c>
      <c r="K872" t="s">
        <v>25</v>
      </c>
      <c r="L872" t="s">
        <v>40</v>
      </c>
    </row>
    <row r="873" spans="1:12" x14ac:dyDescent="0.25">
      <c r="A873" s="1">
        <v>42681</v>
      </c>
      <c r="B873" t="s">
        <v>55</v>
      </c>
      <c r="C873" t="s">
        <v>100</v>
      </c>
      <c r="D873" t="s">
        <v>64</v>
      </c>
      <c r="E873" t="s">
        <v>44</v>
      </c>
      <c r="F873" t="s">
        <v>16</v>
      </c>
      <c r="G873" t="s">
        <v>24</v>
      </c>
      <c r="H873" s="2">
        <v>70</v>
      </c>
      <c r="I873" s="2">
        <v>46.2</v>
      </c>
      <c r="J873" s="2">
        <v>23.799999999999997</v>
      </c>
      <c r="K873" t="s">
        <v>65</v>
      </c>
      <c r="L873" t="s">
        <v>40</v>
      </c>
    </row>
    <row r="874" spans="1:12" x14ac:dyDescent="0.25">
      <c r="A874" s="1">
        <v>42317</v>
      </c>
      <c r="B874" t="s">
        <v>55</v>
      </c>
      <c r="C874" t="s">
        <v>88</v>
      </c>
      <c r="D874" t="s">
        <v>43</v>
      </c>
      <c r="E874" t="s">
        <v>44</v>
      </c>
      <c r="F874" t="s">
        <v>16</v>
      </c>
      <c r="G874" t="s">
        <v>24</v>
      </c>
      <c r="H874" s="2">
        <v>70</v>
      </c>
      <c r="I874" s="2">
        <v>46.2</v>
      </c>
      <c r="J874" s="2">
        <v>23.799999999999997</v>
      </c>
      <c r="K874" t="s">
        <v>85</v>
      </c>
      <c r="L874" t="s">
        <v>40</v>
      </c>
    </row>
    <row r="875" spans="1:12" x14ac:dyDescent="0.25">
      <c r="A875" s="1">
        <v>42317</v>
      </c>
      <c r="B875" t="s">
        <v>55</v>
      </c>
      <c r="C875" t="s">
        <v>69</v>
      </c>
      <c r="D875" t="s">
        <v>35</v>
      </c>
      <c r="E875" t="s">
        <v>28</v>
      </c>
      <c r="F875" t="s">
        <v>29</v>
      </c>
      <c r="G875" t="s">
        <v>70</v>
      </c>
      <c r="H875" s="2">
        <v>560</v>
      </c>
      <c r="I875" s="2">
        <v>307.99999999999994</v>
      </c>
      <c r="J875" s="2">
        <v>252.00000000000006</v>
      </c>
      <c r="K875" t="s">
        <v>92</v>
      </c>
      <c r="L875" t="s">
        <v>40</v>
      </c>
    </row>
    <row r="876" spans="1:12" x14ac:dyDescent="0.25">
      <c r="A876" s="1">
        <v>42318</v>
      </c>
      <c r="B876" t="s">
        <v>79</v>
      </c>
      <c r="C876" t="s">
        <v>112</v>
      </c>
      <c r="D876" t="s">
        <v>77</v>
      </c>
      <c r="E876" t="s">
        <v>44</v>
      </c>
      <c r="F876" t="s">
        <v>16</v>
      </c>
      <c r="G876" t="s">
        <v>84</v>
      </c>
      <c r="H876" s="2">
        <v>80</v>
      </c>
      <c r="I876" s="2">
        <v>48.8</v>
      </c>
      <c r="J876" s="2">
        <v>31.200000000000003</v>
      </c>
      <c r="K876" t="s">
        <v>46</v>
      </c>
      <c r="L876" t="s">
        <v>19</v>
      </c>
    </row>
    <row r="877" spans="1:12" x14ac:dyDescent="0.25">
      <c r="A877" s="1">
        <v>42319</v>
      </c>
      <c r="B877" t="s">
        <v>12</v>
      </c>
      <c r="C877" t="s">
        <v>111</v>
      </c>
      <c r="D877" t="s">
        <v>43</v>
      </c>
      <c r="E877" t="s">
        <v>44</v>
      </c>
      <c r="F877" t="s">
        <v>16</v>
      </c>
      <c r="G877" t="s">
        <v>67</v>
      </c>
      <c r="H877" s="2">
        <v>230</v>
      </c>
      <c r="I877" s="2">
        <v>151.80000000000001</v>
      </c>
      <c r="J877" s="2">
        <v>78.199999999999989</v>
      </c>
      <c r="K877" t="s">
        <v>68</v>
      </c>
      <c r="L877" t="s">
        <v>40</v>
      </c>
    </row>
    <row r="878" spans="1:12" x14ac:dyDescent="0.25">
      <c r="A878" s="1">
        <v>42319</v>
      </c>
      <c r="B878" t="s">
        <v>12</v>
      </c>
      <c r="C878" t="s">
        <v>42</v>
      </c>
      <c r="D878" t="s">
        <v>43</v>
      </c>
      <c r="E878" t="s">
        <v>44</v>
      </c>
      <c r="F878" t="s">
        <v>16</v>
      </c>
      <c r="G878" t="s">
        <v>67</v>
      </c>
      <c r="H878" s="2">
        <v>230</v>
      </c>
      <c r="I878" s="2">
        <v>151.80000000000001</v>
      </c>
      <c r="J878" s="2">
        <v>78.199999999999989</v>
      </c>
      <c r="K878" t="s">
        <v>65</v>
      </c>
      <c r="L878" t="s">
        <v>40</v>
      </c>
    </row>
    <row r="879" spans="1:12" x14ac:dyDescent="0.25">
      <c r="A879" s="1">
        <v>42320</v>
      </c>
      <c r="B879" t="s">
        <v>20</v>
      </c>
      <c r="C879" t="s">
        <v>104</v>
      </c>
      <c r="D879" t="s">
        <v>77</v>
      </c>
      <c r="E879" t="s">
        <v>44</v>
      </c>
      <c r="F879" t="s">
        <v>29</v>
      </c>
      <c r="G879" t="s">
        <v>36</v>
      </c>
      <c r="H879" s="2">
        <v>370</v>
      </c>
      <c r="I879" s="2">
        <v>222</v>
      </c>
      <c r="J879" s="2">
        <v>148</v>
      </c>
      <c r="K879" t="s">
        <v>65</v>
      </c>
      <c r="L879" t="s">
        <v>40</v>
      </c>
    </row>
    <row r="880" spans="1:12" x14ac:dyDescent="0.25">
      <c r="A880" s="1">
        <v>42321</v>
      </c>
      <c r="B880" t="s">
        <v>33</v>
      </c>
      <c r="C880" t="s">
        <v>88</v>
      </c>
      <c r="D880" t="s">
        <v>43</v>
      </c>
      <c r="E880" t="s">
        <v>44</v>
      </c>
      <c r="F880" t="s">
        <v>16</v>
      </c>
      <c r="G880" t="s">
        <v>49</v>
      </c>
      <c r="H880" s="2">
        <v>600</v>
      </c>
      <c r="I880" s="2">
        <v>366</v>
      </c>
      <c r="J880" s="2">
        <v>234</v>
      </c>
      <c r="K880" t="s">
        <v>68</v>
      </c>
      <c r="L880" t="s">
        <v>19</v>
      </c>
    </row>
    <row r="881" spans="1:12" x14ac:dyDescent="0.25">
      <c r="A881" s="1">
        <v>42321</v>
      </c>
      <c r="B881" t="s">
        <v>33</v>
      </c>
      <c r="C881" t="s">
        <v>107</v>
      </c>
      <c r="D881" t="s">
        <v>73</v>
      </c>
      <c r="E881" t="s">
        <v>23</v>
      </c>
      <c r="F881" t="s">
        <v>29</v>
      </c>
      <c r="G881" t="s">
        <v>70</v>
      </c>
      <c r="H881" s="2">
        <v>560</v>
      </c>
      <c r="I881" s="2">
        <v>319.2</v>
      </c>
      <c r="J881" s="2">
        <v>240.8</v>
      </c>
      <c r="K881" t="s">
        <v>39</v>
      </c>
      <c r="L881" t="s">
        <v>40</v>
      </c>
    </row>
    <row r="882" spans="1:12" x14ac:dyDescent="0.25">
      <c r="A882" s="1">
        <v>42321</v>
      </c>
      <c r="B882" t="s">
        <v>33</v>
      </c>
      <c r="C882" t="s">
        <v>132</v>
      </c>
      <c r="D882" t="s">
        <v>123</v>
      </c>
      <c r="E882" t="s">
        <v>15</v>
      </c>
      <c r="F882" t="s">
        <v>16</v>
      </c>
      <c r="G882" t="s">
        <v>49</v>
      </c>
      <c r="H882" s="2">
        <v>600</v>
      </c>
      <c r="I882" s="2">
        <v>318</v>
      </c>
      <c r="J882" s="2">
        <v>282</v>
      </c>
      <c r="K882" t="s">
        <v>18</v>
      </c>
      <c r="L882" t="s">
        <v>40</v>
      </c>
    </row>
    <row r="883" spans="1:12" x14ac:dyDescent="0.25">
      <c r="A883" s="1">
        <v>42321</v>
      </c>
      <c r="B883" t="s">
        <v>33</v>
      </c>
      <c r="C883" t="s">
        <v>97</v>
      </c>
      <c r="D883" t="s">
        <v>64</v>
      </c>
      <c r="E883" t="s">
        <v>44</v>
      </c>
      <c r="F883" t="s">
        <v>37</v>
      </c>
      <c r="G883" t="s">
        <v>81</v>
      </c>
      <c r="H883" s="2">
        <v>890</v>
      </c>
      <c r="I883" s="2">
        <v>347.09999999999991</v>
      </c>
      <c r="J883" s="2">
        <v>542.90000000000009</v>
      </c>
      <c r="K883" t="s">
        <v>65</v>
      </c>
      <c r="L883" t="s">
        <v>90</v>
      </c>
    </row>
    <row r="884" spans="1:12" x14ac:dyDescent="0.25">
      <c r="A884" s="1">
        <v>42321</v>
      </c>
      <c r="B884" t="s">
        <v>33</v>
      </c>
      <c r="C884" t="s">
        <v>118</v>
      </c>
      <c r="D884" t="s">
        <v>35</v>
      </c>
      <c r="E884" t="s">
        <v>28</v>
      </c>
      <c r="F884" t="s">
        <v>16</v>
      </c>
      <c r="G884" t="s">
        <v>17</v>
      </c>
      <c r="H884" s="2">
        <v>150</v>
      </c>
      <c r="I884" s="2">
        <v>76.5</v>
      </c>
      <c r="J884" s="2">
        <v>73.5</v>
      </c>
      <c r="K884" t="s">
        <v>54</v>
      </c>
      <c r="L884" t="s">
        <v>32</v>
      </c>
    </row>
    <row r="885" spans="1:12" x14ac:dyDescent="0.25">
      <c r="A885" s="1">
        <v>42322</v>
      </c>
      <c r="B885" t="s">
        <v>41</v>
      </c>
      <c r="C885" t="s">
        <v>26</v>
      </c>
      <c r="D885" t="s">
        <v>27</v>
      </c>
      <c r="E885" t="s">
        <v>28</v>
      </c>
      <c r="F885" t="s">
        <v>37</v>
      </c>
      <c r="G885" t="s">
        <v>45</v>
      </c>
      <c r="H885" s="2">
        <v>1650</v>
      </c>
      <c r="I885" s="2">
        <v>494.99999999999989</v>
      </c>
      <c r="J885" s="2">
        <v>1155</v>
      </c>
      <c r="K885" t="s">
        <v>58</v>
      </c>
      <c r="L885" t="s">
        <v>32</v>
      </c>
    </row>
    <row r="886" spans="1:12" x14ac:dyDescent="0.25">
      <c r="A886" s="1">
        <v>42322</v>
      </c>
      <c r="B886" t="s">
        <v>41</v>
      </c>
      <c r="C886" t="s">
        <v>88</v>
      </c>
      <c r="D886" t="s">
        <v>43</v>
      </c>
      <c r="E886" t="s">
        <v>44</v>
      </c>
      <c r="F886" t="s">
        <v>29</v>
      </c>
      <c r="G886" t="s">
        <v>36</v>
      </c>
      <c r="H886" s="2">
        <v>370</v>
      </c>
      <c r="I886" s="2">
        <v>222</v>
      </c>
      <c r="J886" s="2">
        <v>148</v>
      </c>
      <c r="K886" t="s">
        <v>46</v>
      </c>
      <c r="L886" t="s">
        <v>19</v>
      </c>
    </row>
    <row r="887" spans="1:12" x14ac:dyDescent="0.25">
      <c r="A887" s="1">
        <v>42322</v>
      </c>
      <c r="B887" t="s">
        <v>41</v>
      </c>
      <c r="C887" t="s">
        <v>69</v>
      </c>
      <c r="D887" t="s">
        <v>35</v>
      </c>
      <c r="E887" t="s">
        <v>28</v>
      </c>
      <c r="F887" t="s">
        <v>37</v>
      </c>
      <c r="G887" t="s">
        <v>38</v>
      </c>
      <c r="H887" s="2">
        <v>230</v>
      </c>
      <c r="I887" s="2">
        <v>91.999999999999986</v>
      </c>
      <c r="J887" s="2">
        <v>138</v>
      </c>
      <c r="K887" t="s">
        <v>31</v>
      </c>
      <c r="L887" t="s">
        <v>90</v>
      </c>
    </row>
    <row r="888" spans="1:12" x14ac:dyDescent="0.25">
      <c r="A888" s="1">
        <v>42322</v>
      </c>
      <c r="B888" t="s">
        <v>41</v>
      </c>
      <c r="C888" t="s">
        <v>107</v>
      </c>
      <c r="D888" t="s">
        <v>73</v>
      </c>
      <c r="E888" t="s">
        <v>23</v>
      </c>
      <c r="F888" t="s">
        <v>37</v>
      </c>
      <c r="G888" t="s">
        <v>106</v>
      </c>
      <c r="H888" s="2">
        <v>560</v>
      </c>
      <c r="I888" s="2">
        <v>235.19999999999996</v>
      </c>
      <c r="J888" s="2">
        <v>324.80000000000007</v>
      </c>
      <c r="K888" t="s">
        <v>62</v>
      </c>
      <c r="L888" t="s">
        <v>19</v>
      </c>
    </row>
    <row r="889" spans="1:12" x14ac:dyDescent="0.25">
      <c r="A889" s="1">
        <v>42323</v>
      </c>
      <c r="B889" t="s">
        <v>51</v>
      </c>
      <c r="C889" t="s">
        <v>80</v>
      </c>
      <c r="D889" t="s">
        <v>53</v>
      </c>
      <c r="E889" t="s">
        <v>28</v>
      </c>
      <c r="F889" t="s">
        <v>29</v>
      </c>
      <c r="G889" t="s">
        <v>61</v>
      </c>
      <c r="H889" s="2">
        <v>620</v>
      </c>
      <c r="I889" s="2">
        <v>372</v>
      </c>
      <c r="J889" s="2">
        <v>248</v>
      </c>
      <c r="K889" t="s">
        <v>58</v>
      </c>
      <c r="L889" t="s">
        <v>90</v>
      </c>
    </row>
    <row r="890" spans="1:12" x14ac:dyDescent="0.25">
      <c r="A890" s="1">
        <v>42323</v>
      </c>
      <c r="B890" t="s">
        <v>51</v>
      </c>
      <c r="C890" t="s">
        <v>111</v>
      </c>
      <c r="D890" t="s">
        <v>43</v>
      </c>
      <c r="E890" t="s">
        <v>44</v>
      </c>
      <c r="F890" t="s">
        <v>37</v>
      </c>
      <c r="G890" t="s">
        <v>45</v>
      </c>
      <c r="H890" s="2">
        <v>1650</v>
      </c>
      <c r="I890" s="2">
        <v>577.5</v>
      </c>
      <c r="J890" s="2">
        <v>1072.5</v>
      </c>
      <c r="K890" t="s">
        <v>68</v>
      </c>
      <c r="L890" t="s">
        <v>32</v>
      </c>
    </row>
    <row r="891" spans="1:12" x14ac:dyDescent="0.25">
      <c r="A891" s="1">
        <v>42324</v>
      </c>
      <c r="B891" t="s">
        <v>55</v>
      </c>
      <c r="C891" t="s">
        <v>42</v>
      </c>
      <c r="D891" t="s">
        <v>43</v>
      </c>
      <c r="E891" t="s">
        <v>44</v>
      </c>
      <c r="F891" t="s">
        <v>37</v>
      </c>
      <c r="G891" t="s">
        <v>57</v>
      </c>
      <c r="H891" s="2">
        <v>760</v>
      </c>
      <c r="I891" s="2">
        <v>341.99999999999994</v>
      </c>
      <c r="J891" s="2">
        <v>418.00000000000006</v>
      </c>
      <c r="K891" t="s">
        <v>85</v>
      </c>
      <c r="L891" t="s">
        <v>40</v>
      </c>
    </row>
    <row r="892" spans="1:12" x14ac:dyDescent="0.25">
      <c r="A892" s="1">
        <v>42324</v>
      </c>
      <c r="B892" t="s">
        <v>55</v>
      </c>
      <c r="C892" t="s">
        <v>80</v>
      </c>
      <c r="D892" t="s">
        <v>53</v>
      </c>
      <c r="E892" t="s">
        <v>28</v>
      </c>
      <c r="F892" t="s">
        <v>16</v>
      </c>
      <c r="G892" t="s">
        <v>49</v>
      </c>
      <c r="H892" s="2">
        <v>600</v>
      </c>
      <c r="I892" s="2">
        <v>335.99999999999994</v>
      </c>
      <c r="J892" s="2">
        <v>264.00000000000006</v>
      </c>
      <c r="K892" t="s">
        <v>58</v>
      </c>
      <c r="L892" t="s">
        <v>32</v>
      </c>
    </row>
    <row r="893" spans="1:12" x14ac:dyDescent="0.25">
      <c r="A893" s="1">
        <v>42327</v>
      </c>
      <c r="B893" t="s">
        <v>20</v>
      </c>
      <c r="C893" t="s">
        <v>69</v>
      </c>
      <c r="D893" t="s">
        <v>35</v>
      </c>
      <c r="E893" t="s">
        <v>28</v>
      </c>
      <c r="F893" t="s">
        <v>29</v>
      </c>
      <c r="G893" t="s">
        <v>36</v>
      </c>
      <c r="H893" s="2">
        <v>370</v>
      </c>
      <c r="I893" s="2">
        <v>203.49999999999997</v>
      </c>
      <c r="J893" s="2">
        <v>166.50000000000003</v>
      </c>
      <c r="K893" t="s">
        <v>58</v>
      </c>
      <c r="L893" t="s">
        <v>19</v>
      </c>
    </row>
    <row r="894" spans="1:12" x14ac:dyDescent="0.25">
      <c r="A894" s="1">
        <v>42328</v>
      </c>
      <c r="B894" t="s">
        <v>33</v>
      </c>
      <c r="C894" t="s">
        <v>63</v>
      </c>
      <c r="D894" t="s">
        <v>64</v>
      </c>
      <c r="E894" t="s">
        <v>44</v>
      </c>
      <c r="F894" t="s">
        <v>37</v>
      </c>
      <c r="G894" t="s">
        <v>106</v>
      </c>
      <c r="H894" s="2">
        <v>560</v>
      </c>
      <c r="I894" s="2">
        <v>251.99999999999997</v>
      </c>
      <c r="J894" s="2">
        <v>308</v>
      </c>
      <c r="K894" t="s">
        <v>46</v>
      </c>
      <c r="L894" t="s">
        <v>40</v>
      </c>
    </row>
    <row r="895" spans="1:12" x14ac:dyDescent="0.25">
      <c r="A895" s="1">
        <v>42328</v>
      </c>
      <c r="B895" t="s">
        <v>33</v>
      </c>
      <c r="C895" t="s">
        <v>42</v>
      </c>
      <c r="D895" t="s">
        <v>43</v>
      </c>
      <c r="E895" t="s">
        <v>44</v>
      </c>
      <c r="F895" t="s">
        <v>29</v>
      </c>
      <c r="G895" t="s">
        <v>61</v>
      </c>
      <c r="H895" s="2">
        <v>620</v>
      </c>
      <c r="I895" s="2">
        <v>403</v>
      </c>
      <c r="J895" s="2">
        <v>217</v>
      </c>
      <c r="K895" t="s">
        <v>85</v>
      </c>
      <c r="L895" t="s">
        <v>90</v>
      </c>
    </row>
    <row r="896" spans="1:12" x14ac:dyDescent="0.25">
      <c r="A896" s="1">
        <v>42328</v>
      </c>
      <c r="B896" t="s">
        <v>33</v>
      </c>
      <c r="C896" t="s">
        <v>115</v>
      </c>
      <c r="D896" t="s">
        <v>48</v>
      </c>
      <c r="E896" t="s">
        <v>15</v>
      </c>
      <c r="F896" t="s">
        <v>29</v>
      </c>
      <c r="G896" t="s">
        <v>30</v>
      </c>
      <c r="H896" s="2">
        <v>150</v>
      </c>
      <c r="I896" s="2">
        <v>62.999999999999986</v>
      </c>
      <c r="J896" s="2">
        <v>87.000000000000014</v>
      </c>
      <c r="K896" t="s">
        <v>18</v>
      </c>
      <c r="L896" t="s">
        <v>40</v>
      </c>
    </row>
    <row r="897" spans="1:12" x14ac:dyDescent="0.25">
      <c r="A897" s="1">
        <v>42329</v>
      </c>
      <c r="B897" t="s">
        <v>41</v>
      </c>
      <c r="C897" t="s">
        <v>95</v>
      </c>
      <c r="D897" t="s">
        <v>27</v>
      </c>
      <c r="E897" t="s">
        <v>28</v>
      </c>
      <c r="F897" t="s">
        <v>37</v>
      </c>
      <c r="G897" t="s">
        <v>57</v>
      </c>
      <c r="H897" s="2">
        <v>760</v>
      </c>
      <c r="I897" s="2">
        <v>303.99999999999994</v>
      </c>
      <c r="J897" s="2">
        <v>456.00000000000006</v>
      </c>
      <c r="K897" t="s">
        <v>58</v>
      </c>
      <c r="L897" t="s">
        <v>32</v>
      </c>
    </row>
    <row r="898" spans="1:12" x14ac:dyDescent="0.25">
      <c r="A898" s="1">
        <v>42330</v>
      </c>
      <c r="B898" t="s">
        <v>51</v>
      </c>
      <c r="C898" t="s">
        <v>42</v>
      </c>
      <c r="D898" t="s">
        <v>43</v>
      </c>
      <c r="E898" t="s">
        <v>44</v>
      </c>
      <c r="F898" t="s">
        <v>29</v>
      </c>
      <c r="G898" t="s">
        <v>30</v>
      </c>
      <c r="H898" s="2">
        <v>150</v>
      </c>
      <c r="I898" s="2">
        <v>75</v>
      </c>
      <c r="J898" s="2">
        <v>75</v>
      </c>
      <c r="K898" t="s">
        <v>46</v>
      </c>
      <c r="L898" t="s">
        <v>90</v>
      </c>
    </row>
    <row r="899" spans="1:12" x14ac:dyDescent="0.25">
      <c r="A899" s="1">
        <v>42330</v>
      </c>
      <c r="B899" t="s">
        <v>51</v>
      </c>
      <c r="C899" t="s">
        <v>80</v>
      </c>
      <c r="D899" t="s">
        <v>53</v>
      </c>
      <c r="E899" t="s">
        <v>28</v>
      </c>
      <c r="F899" t="s">
        <v>29</v>
      </c>
      <c r="G899" t="s">
        <v>36</v>
      </c>
      <c r="H899" s="2">
        <v>370</v>
      </c>
      <c r="I899" s="2">
        <v>203.49999999999997</v>
      </c>
      <c r="J899" s="2">
        <v>166.50000000000003</v>
      </c>
      <c r="K899" t="s">
        <v>31</v>
      </c>
      <c r="L899" t="s">
        <v>19</v>
      </c>
    </row>
    <row r="900" spans="1:12" x14ac:dyDescent="0.25">
      <c r="A900" s="1">
        <v>42330</v>
      </c>
      <c r="B900" t="s">
        <v>51</v>
      </c>
      <c r="C900" t="s">
        <v>97</v>
      </c>
      <c r="D900" t="s">
        <v>64</v>
      </c>
      <c r="E900" t="s">
        <v>44</v>
      </c>
      <c r="F900" t="s">
        <v>37</v>
      </c>
      <c r="G900" t="s">
        <v>81</v>
      </c>
      <c r="H900" s="2">
        <v>890</v>
      </c>
      <c r="I900" s="2">
        <v>445</v>
      </c>
      <c r="J900" s="2">
        <v>445</v>
      </c>
      <c r="K900" t="s">
        <v>46</v>
      </c>
      <c r="L900" t="s">
        <v>19</v>
      </c>
    </row>
    <row r="901" spans="1:12" x14ac:dyDescent="0.25">
      <c r="A901" s="1">
        <v>42331</v>
      </c>
      <c r="B901" t="s">
        <v>55</v>
      </c>
      <c r="C901" t="s">
        <v>119</v>
      </c>
      <c r="D901" t="s">
        <v>60</v>
      </c>
      <c r="E901" t="s">
        <v>23</v>
      </c>
      <c r="F901" t="s">
        <v>16</v>
      </c>
      <c r="G901" t="s">
        <v>17</v>
      </c>
      <c r="H901" s="2">
        <v>150</v>
      </c>
      <c r="I901" s="2">
        <v>79.5</v>
      </c>
      <c r="J901" s="2">
        <v>70.5</v>
      </c>
      <c r="K901" t="s">
        <v>25</v>
      </c>
      <c r="L901" t="s">
        <v>40</v>
      </c>
    </row>
    <row r="902" spans="1:12" x14ac:dyDescent="0.25">
      <c r="A902" s="1">
        <v>42331</v>
      </c>
      <c r="B902" t="s">
        <v>55</v>
      </c>
      <c r="C902" t="s">
        <v>93</v>
      </c>
      <c r="D902" t="s">
        <v>35</v>
      </c>
      <c r="E902" t="s">
        <v>28</v>
      </c>
      <c r="F902" t="s">
        <v>37</v>
      </c>
      <c r="G902" t="s">
        <v>38</v>
      </c>
      <c r="H902" s="2">
        <v>230</v>
      </c>
      <c r="I902" s="2">
        <v>91.999999999999986</v>
      </c>
      <c r="J902" s="2">
        <v>138</v>
      </c>
      <c r="K902" t="s">
        <v>31</v>
      </c>
      <c r="L902" t="s">
        <v>19</v>
      </c>
    </row>
    <row r="903" spans="1:12" x14ac:dyDescent="0.25">
      <c r="A903" s="1">
        <v>42332</v>
      </c>
      <c r="B903" t="s">
        <v>79</v>
      </c>
      <c r="C903" t="s">
        <v>88</v>
      </c>
      <c r="D903" t="s">
        <v>43</v>
      </c>
      <c r="E903" t="s">
        <v>44</v>
      </c>
      <c r="F903" t="s">
        <v>29</v>
      </c>
      <c r="G903" t="s">
        <v>36</v>
      </c>
      <c r="H903" s="2">
        <v>370</v>
      </c>
      <c r="I903" s="2">
        <v>222</v>
      </c>
      <c r="J903" s="2">
        <v>148</v>
      </c>
      <c r="K903" t="s">
        <v>46</v>
      </c>
      <c r="L903" t="s">
        <v>90</v>
      </c>
    </row>
    <row r="904" spans="1:12" x14ac:dyDescent="0.25">
      <c r="A904" s="1">
        <v>42334</v>
      </c>
      <c r="B904" t="s">
        <v>20</v>
      </c>
      <c r="C904" t="s">
        <v>100</v>
      </c>
      <c r="D904" t="s">
        <v>64</v>
      </c>
      <c r="E904" t="s">
        <v>44</v>
      </c>
      <c r="F904" t="s">
        <v>16</v>
      </c>
      <c r="G904" t="s">
        <v>17</v>
      </c>
      <c r="H904" s="2">
        <v>150</v>
      </c>
      <c r="I904" s="2">
        <v>84.000000000000014</v>
      </c>
      <c r="J904" s="2">
        <v>65.999999999999986</v>
      </c>
      <c r="K904" t="s">
        <v>68</v>
      </c>
      <c r="L904" t="s">
        <v>19</v>
      </c>
    </row>
    <row r="905" spans="1:12" x14ac:dyDescent="0.25">
      <c r="A905" s="1">
        <v>42335</v>
      </c>
      <c r="B905" t="s">
        <v>33</v>
      </c>
      <c r="C905" t="s">
        <v>95</v>
      </c>
      <c r="D905" t="s">
        <v>27</v>
      </c>
      <c r="E905" t="s">
        <v>28</v>
      </c>
      <c r="F905" t="s">
        <v>37</v>
      </c>
      <c r="G905" t="s">
        <v>57</v>
      </c>
      <c r="H905" s="2">
        <v>760</v>
      </c>
      <c r="I905" s="2">
        <v>303.99999999999994</v>
      </c>
      <c r="J905" s="2">
        <v>456.00000000000006</v>
      </c>
      <c r="K905" t="s">
        <v>58</v>
      </c>
      <c r="L905" t="s">
        <v>19</v>
      </c>
    </row>
    <row r="906" spans="1:12" x14ac:dyDescent="0.25">
      <c r="A906" s="1">
        <v>42335</v>
      </c>
      <c r="B906" t="s">
        <v>33</v>
      </c>
      <c r="C906" t="s">
        <v>69</v>
      </c>
      <c r="D906" t="s">
        <v>35</v>
      </c>
      <c r="E906" t="s">
        <v>28</v>
      </c>
      <c r="F906" t="s">
        <v>29</v>
      </c>
      <c r="G906" t="s">
        <v>89</v>
      </c>
      <c r="H906" s="2">
        <v>420</v>
      </c>
      <c r="I906" s="2">
        <v>210</v>
      </c>
      <c r="J906" s="2">
        <v>210</v>
      </c>
      <c r="K906" t="s">
        <v>31</v>
      </c>
      <c r="L906" t="s">
        <v>40</v>
      </c>
    </row>
    <row r="907" spans="1:12" x14ac:dyDescent="0.25">
      <c r="A907" s="1">
        <v>42335</v>
      </c>
      <c r="B907" t="s">
        <v>33</v>
      </c>
      <c r="C907" t="s">
        <v>86</v>
      </c>
      <c r="D907" t="s">
        <v>77</v>
      </c>
      <c r="E907" t="s">
        <v>44</v>
      </c>
      <c r="F907" t="s">
        <v>37</v>
      </c>
      <c r="G907" t="s">
        <v>45</v>
      </c>
      <c r="H907" s="2">
        <v>1650</v>
      </c>
      <c r="I907" s="2">
        <v>577.5</v>
      </c>
      <c r="J907" s="2">
        <v>1072.5</v>
      </c>
      <c r="K907" t="s">
        <v>85</v>
      </c>
      <c r="L907" t="s">
        <v>32</v>
      </c>
    </row>
    <row r="908" spans="1:12" x14ac:dyDescent="0.25">
      <c r="A908" s="1">
        <v>42335</v>
      </c>
      <c r="B908" t="s">
        <v>33</v>
      </c>
      <c r="C908" t="s">
        <v>104</v>
      </c>
      <c r="D908" t="s">
        <v>77</v>
      </c>
      <c r="E908" t="s">
        <v>44</v>
      </c>
      <c r="F908" t="s">
        <v>37</v>
      </c>
      <c r="G908" t="s">
        <v>45</v>
      </c>
      <c r="H908" s="2">
        <v>1650</v>
      </c>
      <c r="I908" s="2">
        <v>577.5</v>
      </c>
      <c r="J908" s="2">
        <v>1072.5</v>
      </c>
      <c r="K908" t="s">
        <v>68</v>
      </c>
      <c r="L908" t="s">
        <v>40</v>
      </c>
    </row>
    <row r="909" spans="1:12" x14ac:dyDescent="0.25">
      <c r="A909" s="1">
        <v>42336</v>
      </c>
      <c r="B909" t="s">
        <v>41</v>
      </c>
      <c r="C909" t="s">
        <v>66</v>
      </c>
      <c r="D909" t="s">
        <v>64</v>
      </c>
      <c r="E909" t="s">
        <v>44</v>
      </c>
      <c r="F909" t="s">
        <v>37</v>
      </c>
      <c r="G909" t="s">
        <v>81</v>
      </c>
      <c r="H909" s="2">
        <v>890</v>
      </c>
      <c r="I909" s="2">
        <v>347.09999999999991</v>
      </c>
      <c r="J909" s="2">
        <v>542.90000000000009</v>
      </c>
      <c r="K909" t="s">
        <v>85</v>
      </c>
      <c r="L909" t="s">
        <v>40</v>
      </c>
    </row>
    <row r="910" spans="1:12" x14ac:dyDescent="0.25">
      <c r="A910" s="1">
        <v>42336</v>
      </c>
      <c r="B910" t="s">
        <v>41</v>
      </c>
      <c r="C910" t="s">
        <v>26</v>
      </c>
      <c r="D910" t="s">
        <v>27</v>
      </c>
      <c r="E910" t="s">
        <v>28</v>
      </c>
      <c r="F910" t="s">
        <v>16</v>
      </c>
      <c r="G910" t="s">
        <v>24</v>
      </c>
      <c r="H910" s="2">
        <v>70</v>
      </c>
      <c r="I910" s="2">
        <v>42.699999999999996</v>
      </c>
      <c r="J910" s="2">
        <v>27.300000000000004</v>
      </c>
      <c r="K910" t="s">
        <v>31</v>
      </c>
      <c r="L910" t="s">
        <v>90</v>
      </c>
    </row>
    <row r="911" spans="1:12" x14ac:dyDescent="0.25">
      <c r="A911" s="1">
        <v>42337</v>
      </c>
      <c r="B911" t="s">
        <v>51</v>
      </c>
      <c r="C911" t="s">
        <v>86</v>
      </c>
      <c r="D911" t="s">
        <v>77</v>
      </c>
      <c r="E911" t="s">
        <v>44</v>
      </c>
      <c r="F911" t="s">
        <v>16</v>
      </c>
      <c r="G911" t="s">
        <v>67</v>
      </c>
      <c r="H911" s="2">
        <v>230</v>
      </c>
      <c r="I911" s="2">
        <v>151.80000000000001</v>
      </c>
      <c r="J911" s="2">
        <v>78.199999999999989</v>
      </c>
      <c r="K911" t="s">
        <v>68</v>
      </c>
      <c r="L911" t="s">
        <v>19</v>
      </c>
    </row>
    <row r="912" spans="1:12" x14ac:dyDescent="0.25">
      <c r="A912" s="1">
        <v>42337</v>
      </c>
      <c r="B912" t="s">
        <v>51</v>
      </c>
      <c r="C912" t="s">
        <v>72</v>
      </c>
      <c r="D912" t="s">
        <v>73</v>
      </c>
      <c r="E912" t="s">
        <v>23</v>
      </c>
      <c r="F912" t="s">
        <v>16</v>
      </c>
      <c r="G912" t="s">
        <v>17</v>
      </c>
      <c r="H912" s="2">
        <v>150</v>
      </c>
      <c r="I912" s="2">
        <v>79.5</v>
      </c>
      <c r="J912" s="2">
        <v>70.5</v>
      </c>
      <c r="K912" t="s">
        <v>74</v>
      </c>
      <c r="L912" t="s">
        <v>40</v>
      </c>
    </row>
    <row r="913" spans="1:12" x14ac:dyDescent="0.25">
      <c r="A913" s="1">
        <v>42338</v>
      </c>
      <c r="B913" t="s">
        <v>55</v>
      </c>
      <c r="C913" t="s">
        <v>113</v>
      </c>
      <c r="D913" t="s">
        <v>73</v>
      </c>
      <c r="E913" t="s">
        <v>23</v>
      </c>
      <c r="F913" t="s">
        <v>37</v>
      </c>
      <c r="G913" t="s">
        <v>81</v>
      </c>
      <c r="H913" s="2">
        <v>890</v>
      </c>
      <c r="I913" s="2">
        <v>418.29999999999995</v>
      </c>
      <c r="J913" s="2">
        <v>471.70000000000005</v>
      </c>
      <c r="K913" t="s">
        <v>62</v>
      </c>
      <c r="L913" t="s">
        <v>40</v>
      </c>
    </row>
    <row r="914" spans="1:12" x14ac:dyDescent="0.25">
      <c r="A914" s="1">
        <v>42339</v>
      </c>
      <c r="B914" t="s">
        <v>79</v>
      </c>
      <c r="C914" t="s">
        <v>34</v>
      </c>
      <c r="D914" t="s">
        <v>35</v>
      </c>
      <c r="E914" t="s">
        <v>28</v>
      </c>
      <c r="F914" t="s">
        <v>37</v>
      </c>
      <c r="G914" t="s">
        <v>81</v>
      </c>
      <c r="H914" s="2">
        <v>890</v>
      </c>
      <c r="I914" s="2">
        <v>400.49999999999994</v>
      </c>
      <c r="J914" s="2">
        <v>489.50000000000006</v>
      </c>
      <c r="K914" t="s">
        <v>31</v>
      </c>
      <c r="L914" t="s">
        <v>32</v>
      </c>
    </row>
    <row r="915" spans="1:12" x14ac:dyDescent="0.25">
      <c r="A915" s="1">
        <v>42340</v>
      </c>
      <c r="B915" t="s">
        <v>12</v>
      </c>
      <c r="C915" t="s">
        <v>80</v>
      </c>
      <c r="D915" t="s">
        <v>53</v>
      </c>
      <c r="E915" t="s">
        <v>28</v>
      </c>
      <c r="F915" t="s">
        <v>29</v>
      </c>
      <c r="G915" t="s">
        <v>61</v>
      </c>
      <c r="H915" s="2">
        <v>620</v>
      </c>
      <c r="I915" s="2">
        <v>372</v>
      </c>
      <c r="J915" s="2">
        <v>248</v>
      </c>
      <c r="K915" t="s">
        <v>31</v>
      </c>
      <c r="L915" t="s">
        <v>19</v>
      </c>
    </row>
    <row r="916" spans="1:12" x14ac:dyDescent="0.25">
      <c r="A916" s="1">
        <v>42340</v>
      </c>
      <c r="B916" t="s">
        <v>12</v>
      </c>
      <c r="C916" t="s">
        <v>110</v>
      </c>
      <c r="D916" t="s">
        <v>22</v>
      </c>
      <c r="E916" t="s">
        <v>23</v>
      </c>
      <c r="F916" t="s">
        <v>29</v>
      </c>
      <c r="G916" t="s">
        <v>30</v>
      </c>
      <c r="H916" s="2">
        <v>150</v>
      </c>
      <c r="I916" s="2">
        <v>70.5</v>
      </c>
      <c r="J916" s="2">
        <v>79.5</v>
      </c>
      <c r="K916" t="s">
        <v>74</v>
      </c>
      <c r="L916" t="s">
        <v>90</v>
      </c>
    </row>
    <row r="917" spans="1:12" x14ac:dyDescent="0.25">
      <c r="A917" s="1">
        <v>42340</v>
      </c>
      <c r="B917" t="s">
        <v>12</v>
      </c>
      <c r="C917" t="s">
        <v>26</v>
      </c>
      <c r="D917" t="s">
        <v>27</v>
      </c>
      <c r="E917" t="s">
        <v>28</v>
      </c>
      <c r="F917" t="s">
        <v>16</v>
      </c>
      <c r="G917" t="s">
        <v>67</v>
      </c>
      <c r="H917" s="2">
        <v>230</v>
      </c>
      <c r="I917" s="2">
        <v>140.29999999999998</v>
      </c>
      <c r="J917" s="2">
        <v>89.700000000000017</v>
      </c>
      <c r="K917" t="s">
        <v>54</v>
      </c>
      <c r="L917" t="s">
        <v>19</v>
      </c>
    </row>
    <row r="918" spans="1:12" x14ac:dyDescent="0.25">
      <c r="A918" s="1">
        <v>42341</v>
      </c>
      <c r="B918" t="s">
        <v>20</v>
      </c>
      <c r="C918" t="s">
        <v>83</v>
      </c>
      <c r="D918" t="s">
        <v>27</v>
      </c>
      <c r="E918" t="s">
        <v>28</v>
      </c>
      <c r="F918" t="s">
        <v>37</v>
      </c>
      <c r="G918" t="s">
        <v>57</v>
      </c>
      <c r="H918" s="2">
        <v>760</v>
      </c>
      <c r="I918" s="2">
        <v>303.99999999999994</v>
      </c>
      <c r="J918" s="2">
        <v>456.00000000000006</v>
      </c>
      <c r="K918" t="s">
        <v>58</v>
      </c>
      <c r="L918" t="s">
        <v>40</v>
      </c>
    </row>
    <row r="919" spans="1:12" x14ac:dyDescent="0.25">
      <c r="A919" s="1">
        <v>42341</v>
      </c>
      <c r="B919" t="s">
        <v>20</v>
      </c>
      <c r="C919" t="s">
        <v>107</v>
      </c>
      <c r="D919" t="s">
        <v>73</v>
      </c>
      <c r="E919" t="s">
        <v>23</v>
      </c>
      <c r="F919" t="s">
        <v>29</v>
      </c>
      <c r="G919" t="s">
        <v>70</v>
      </c>
      <c r="H919" s="2">
        <v>560</v>
      </c>
      <c r="I919" s="2">
        <v>319.2</v>
      </c>
      <c r="J919" s="2">
        <v>240.8</v>
      </c>
      <c r="K919" t="s">
        <v>39</v>
      </c>
      <c r="L919" t="s">
        <v>32</v>
      </c>
    </row>
    <row r="920" spans="1:12" x14ac:dyDescent="0.25">
      <c r="A920" s="1">
        <v>42341</v>
      </c>
      <c r="B920" t="s">
        <v>20</v>
      </c>
      <c r="C920" t="s">
        <v>63</v>
      </c>
      <c r="D920" t="s">
        <v>64</v>
      </c>
      <c r="E920" t="s">
        <v>44</v>
      </c>
      <c r="F920" t="s">
        <v>37</v>
      </c>
      <c r="G920" t="s">
        <v>81</v>
      </c>
      <c r="H920" s="2">
        <v>890</v>
      </c>
      <c r="I920" s="2">
        <v>347.09999999999991</v>
      </c>
      <c r="J920" s="2">
        <v>542.90000000000009</v>
      </c>
      <c r="K920" t="s">
        <v>46</v>
      </c>
      <c r="L920" t="s">
        <v>32</v>
      </c>
    </row>
    <row r="921" spans="1:12" x14ac:dyDescent="0.25">
      <c r="A921" s="1">
        <v>42342</v>
      </c>
      <c r="B921" t="s">
        <v>33</v>
      </c>
      <c r="C921" t="s">
        <v>97</v>
      </c>
      <c r="D921" t="s">
        <v>64</v>
      </c>
      <c r="E921" t="s">
        <v>44</v>
      </c>
      <c r="F921" t="s">
        <v>29</v>
      </c>
      <c r="G921" t="s">
        <v>89</v>
      </c>
      <c r="H921" s="2">
        <v>420</v>
      </c>
      <c r="I921" s="2">
        <v>231.00000000000003</v>
      </c>
      <c r="J921" s="2">
        <v>188.99999999999997</v>
      </c>
      <c r="K921" t="s">
        <v>46</v>
      </c>
      <c r="L921" t="s">
        <v>90</v>
      </c>
    </row>
    <row r="922" spans="1:12" x14ac:dyDescent="0.25">
      <c r="A922" s="1">
        <v>42342</v>
      </c>
      <c r="B922" t="s">
        <v>33</v>
      </c>
      <c r="C922" t="s">
        <v>78</v>
      </c>
      <c r="D922" t="s">
        <v>64</v>
      </c>
      <c r="E922" t="s">
        <v>44</v>
      </c>
      <c r="F922" t="s">
        <v>29</v>
      </c>
      <c r="G922" t="s">
        <v>30</v>
      </c>
      <c r="H922" s="2">
        <v>150</v>
      </c>
      <c r="I922" s="2">
        <v>75</v>
      </c>
      <c r="J922" s="2">
        <v>75</v>
      </c>
      <c r="K922" t="s">
        <v>85</v>
      </c>
      <c r="L922" t="s">
        <v>19</v>
      </c>
    </row>
    <row r="923" spans="1:12" x14ac:dyDescent="0.25">
      <c r="A923" s="1">
        <v>42342</v>
      </c>
      <c r="B923" t="s">
        <v>33</v>
      </c>
      <c r="C923" t="s">
        <v>59</v>
      </c>
      <c r="D923" t="s">
        <v>60</v>
      </c>
      <c r="E923" t="s">
        <v>23</v>
      </c>
      <c r="F923" t="s">
        <v>16</v>
      </c>
      <c r="G923" t="s">
        <v>84</v>
      </c>
      <c r="H923" s="2">
        <v>80</v>
      </c>
      <c r="I923" s="2">
        <v>46.4</v>
      </c>
      <c r="J923" s="2">
        <v>33.6</v>
      </c>
      <c r="K923" t="s">
        <v>62</v>
      </c>
      <c r="L923" t="s">
        <v>90</v>
      </c>
    </row>
    <row r="924" spans="1:12" x14ac:dyDescent="0.25">
      <c r="A924" s="1">
        <v>42342</v>
      </c>
      <c r="B924" t="s">
        <v>33</v>
      </c>
      <c r="C924" t="s">
        <v>88</v>
      </c>
      <c r="D924" t="s">
        <v>43</v>
      </c>
      <c r="E924" t="s">
        <v>44</v>
      </c>
      <c r="F924" t="s">
        <v>37</v>
      </c>
      <c r="G924" t="s">
        <v>81</v>
      </c>
      <c r="H924" s="2">
        <v>890</v>
      </c>
      <c r="I924" s="2">
        <v>347.09999999999991</v>
      </c>
      <c r="J924" s="2">
        <v>542.90000000000009</v>
      </c>
      <c r="K924" t="s">
        <v>68</v>
      </c>
      <c r="L924" t="s">
        <v>90</v>
      </c>
    </row>
    <row r="925" spans="1:12" x14ac:dyDescent="0.25">
      <c r="A925" s="1">
        <v>42342</v>
      </c>
      <c r="B925" t="s">
        <v>33</v>
      </c>
      <c r="C925" t="s">
        <v>96</v>
      </c>
      <c r="D925" t="s">
        <v>77</v>
      </c>
      <c r="E925" t="s">
        <v>44</v>
      </c>
      <c r="F925" t="s">
        <v>37</v>
      </c>
      <c r="G925" t="s">
        <v>81</v>
      </c>
      <c r="H925" s="2">
        <v>890</v>
      </c>
      <c r="I925" s="2">
        <v>445</v>
      </c>
      <c r="J925" s="2">
        <v>445</v>
      </c>
      <c r="K925" t="s">
        <v>68</v>
      </c>
      <c r="L925" t="s">
        <v>19</v>
      </c>
    </row>
    <row r="926" spans="1:12" x14ac:dyDescent="0.25">
      <c r="A926" s="1">
        <v>42343</v>
      </c>
      <c r="B926" t="s">
        <v>41</v>
      </c>
      <c r="C926" t="s">
        <v>80</v>
      </c>
      <c r="D926" t="s">
        <v>53</v>
      </c>
      <c r="E926" t="s">
        <v>28</v>
      </c>
      <c r="F926" t="s">
        <v>29</v>
      </c>
      <c r="G926" t="s">
        <v>36</v>
      </c>
      <c r="H926" s="2">
        <v>370</v>
      </c>
      <c r="I926" s="2">
        <v>203.49999999999997</v>
      </c>
      <c r="J926" s="2">
        <v>166.50000000000003</v>
      </c>
      <c r="K926" t="s">
        <v>31</v>
      </c>
      <c r="L926" t="s">
        <v>19</v>
      </c>
    </row>
    <row r="927" spans="1:12" x14ac:dyDescent="0.25">
      <c r="A927" s="1">
        <v>42343</v>
      </c>
      <c r="B927" t="s">
        <v>41</v>
      </c>
      <c r="C927" t="s">
        <v>91</v>
      </c>
      <c r="D927" t="s">
        <v>27</v>
      </c>
      <c r="E927" t="s">
        <v>28</v>
      </c>
      <c r="F927" t="s">
        <v>37</v>
      </c>
      <c r="G927" t="s">
        <v>38</v>
      </c>
      <c r="H927" s="2">
        <v>230</v>
      </c>
      <c r="I927" s="2">
        <v>91.999999999999986</v>
      </c>
      <c r="J927" s="2">
        <v>138</v>
      </c>
      <c r="K927" t="s">
        <v>31</v>
      </c>
      <c r="L927" t="s">
        <v>40</v>
      </c>
    </row>
    <row r="928" spans="1:12" x14ac:dyDescent="0.25">
      <c r="A928" s="1">
        <v>42343</v>
      </c>
      <c r="B928" t="s">
        <v>41</v>
      </c>
      <c r="C928" t="s">
        <v>98</v>
      </c>
      <c r="D928" t="s">
        <v>53</v>
      </c>
      <c r="E928" t="s">
        <v>28</v>
      </c>
      <c r="F928" t="s">
        <v>37</v>
      </c>
      <c r="G928" t="s">
        <v>38</v>
      </c>
      <c r="H928" s="2">
        <v>230</v>
      </c>
      <c r="I928" s="2">
        <v>91.999999999999986</v>
      </c>
      <c r="J928" s="2">
        <v>138</v>
      </c>
      <c r="K928" t="s">
        <v>58</v>
      </c>
      <c r="L928" t="s">
        <v>19</v>
      </c>
    </row>
    <row r="929" spans="1:12" x14ac:dyDescent="0.25">
      <c r="A929" s="1">
        <v>42343</v>
      </c>
      <c r="B929" t="s">
        <v>41</v>
      </c>
      <c r="C929" t="s">
        <v>78</v>
      </c>
      <c r="D929" t="s">
        <v>64</v>
      </c>
      <c r="E929" t="s">
        <v>44</v>
      </c>
      <c r="F929" t="s">
        <v>37</v>
      </c>
      <c r="G929" t="s">
        <v>81</v>
      </c>
      <c r="H929" s="2">
        <v>890</v>
      </c>
      <c r="I929" s="2">
        <v>347.09999999999991</v>
      </c>
      <c r="J929" s="2">
        <v>542.90000000000009</v>
      </c>
      <c r="K929" t="s">
        <v>46</v>
      </c>
      <c r="L929" t="s">
        <v>90</v>
      </c>
    </row>
    <row r="930" spans="1:12" x14ac:dyDescent="0.25">
      <c r="A930" s="1">
        <v>42343</v>
      </c>
      <c r="B930" t="s">
        <v>41</v>
      </c>
      <c r="C930" t="s">
        <v>110</v>
      </c>
      <c r="D930" t="s">
        <v>22</v>
      </c>
      <c r="E930" t="s">
        <v>23</v>
      </c>
      <c r="F930" t="s">
        <v>29</v>
      </c>
      <c r="G930" t="s">
        <v>30</v>
      </c>
      <c r="H930" s="2">
        <v>150</v>
      </c>
      <c r="I930" s="2">
        <v>70.5</v>
      </c>
      <c r="J930" s="2">
        <v>79.5</v>
      </c>
      <c r="K930" t="s">
        <v>25</v>
      </c>
      <c r="L930" t="s">
        <v>32</v>
      </c>
    </row>
    <row r="931" spans="1:12" x14ac:dyDescent="0.25">
      <c r="A931" s="1">
        <v>42344</v>
      </c>
      <c r="B931" t="s">
        <v>51</v>
      </c>
      <c r="C931" t="s">
        <v>76</v>
      </c>
      <c r="D931" t="s">
        <v>77</v>
      </c>
      <c r="E931" t="s">
        <v>44</v>
      </c>
      <c r="F931" t="s">
        <v>16</v>
      </c>
      <c r="G931" t="s">
        <v>84</v>
      </c>
      <c r="H931" s="2">
        <v>80</v>
      </c>
      <c r="I931" s="2">
        <v>48.8</v>
      </c>
      <c r="J931" s="2">
        <v>31.200000000000003</v>
      </c>
      <c r="K931" t="s">
        <v>82</v>
      </c>
      <c r="L931" t="s">
        <v>40</v>
      </c>
    </row>
    <row r="932" spans="1:12" x14ac:dyDescent="0.25">
      <c r="A932" s="1">
        <v>42344</v>
      </c>
      <c r="B932" t="s">
        <v>51</v>
      </c>
      <c r="C932" t="s">
        <v>63</v>
      </c>
      <c r="D932" t="s">
        <v>64</v>
      </c>
      <c r="E932" t="s">
        <v>44</v>
      </c>
      <c r="F932" t="s">
        <v>16</v>
      </c>
      <c r="G932" t="s">
        <v>17</v>
      </c>
      <c r="H932" s="2">
        <v>150</v>
      </c>
      <c r="I932" s="2">
        <v>84.000000000000014</v>
      </c>
      <c r="J932" s="2">
        <v>65.999999999999986</v>
      </c>
      <c r="K932" t="s">
        <v>65</v>
      </c>
      <c r="L932" t="s">
        <v>90</v>
      </c>
    </row>
    <row r="933" spans="1:12" x14ac:dyDescent="0.25">
      <c r="A933" s="1">
        <v>42345</v>
      </c>
      <c r="B933" t="s">
        <v>55</v>
      </c>
      <c r="C933" t="s">
        <v>93</v>
      </c>
      <c r="D933" t="s">
        <v>35</v>
      </c>
      <c r="E933" t="s">
        <v>28</v>
      </c>
      <c r="F933" t="s">
        <v>29</v>
      </c>
      <c r="G933" t="s">
        <v>70</v>
      </c>
      <c r="H933" s="2">
        <v>560</v>
      </c>
      <c r="I933" s="2">
        <v>307.99999999999994</v>
      </c>
      <c r="J933" s="2">
        <v>252.00000000000006</v>
      </c>
      <c r="K933" t="s">
        <v>58</v>
      </c>
      <c r="L933" t="s">
        <v>19</v>
      </c>
    </row>
    <row r="934" spans="1:12" x14ac:dyDescent="0.25">
      <c r="A934" s="1">
        <v>42346</v>
      </c>
      <c r="B934" t="s">
        <v>79</v>
      </c>
      <c r="C934" t="s">
        <v>34</v>
      </c>
      <c r="D934" t="s">
        <v>35</v>
      </c>
      <c r="E934" t="s">
        <v>28</v>
      </c>
      <c r="F934" t="s">
        <v>37</v>
      </c>
      <c r="G934" t="s">
        <v>45</v>
      </c>
      <c r="H934" s="2">
        <v>1650</v>
      </c>
      <c r="I934" s="2">
        <v>494.99999999999989</v>
      </c>
      <c r="J934" s="2">
        <v>1155</v>
      </c>
      <c r="K934" t="s">
        <v>31</v>
      </c>
      <c r="L934" t="s">
        <v>32</v>
      </c>
    </row>
    <row r="935" spans="1:12" x14ac:dyDescent="0.25">
      <c r="A935" s="1">
        <v>42347</v>
      </c>
      <c r="B935" t="s">
        <v>12</v>
      </c>
      <c r="C935" t="s">
        <v>78</v>
      </c>
      <c r="D935" t="s">
        <v>64</v>
      </c>
      <c r="E935" t="s">
        <v>44</v>
      </c>
      <c r="F935" t="s">
        <v>16</v>
      </c>
      <c r="G935" t="s">
        <v>17</v>
      </c>
      <c r="H935" s="2">
        <v>150</v>
      </c>
      <c r="I935" s="2">
        <v>84.000000000000014</v>
      </c>
      <c r="J935" s="2">
        <v>65.999999999999986</v>
      </c>
      <c r="K935" t="s">
        <v>85</v>
      </c>
      <c r="L935" t="s">
        <v>40</v>
      </c>
    </row>
    <row r="936" spans="1:12" x14ac:dyDescent="0.25">
      <c r="A936" s="1">
        <v>42347</v>
      </c>
      <c r="B936" t="s">
        <v>12</v>
      </c>
      <c r="C936" t="s">
        <v>120</v>
      </c>
      <c r="D936" t="s">
        <v>73</v>
      </c>
      <c r="E936" t="s">
        <v>23</v>
      </c>
      <c r="F936" t="s">
        <v>29</v>
      </c>
      <c r="G936" t="s">
        <v>36</v>
      </c>
      <c r="H936" s="2">
        <v>370</v>
      </c>
      <c r="I936" s="2">
        <v>203.49999999999997</v>
      </c>
      <c r="J936" s="2">
        <v>166.50000000000003</v>
      </c>
      <c r="K936" t="s">
        <v>25</v>
      </c>
      <c r="L936" t="s">
        <v>40</v>
      </c>
    </row>
    <row r="937" spans="1:12" x14ac:dyDescent="0.25">
      <c r="A937" s="1">
        <v>42712</v>
      </c>
      <c r="B937" t="s">
        <v>20</v>
      </c>
      <c r="C937" t="s">
        <v>98</v>
      </c>
      <c r="D937" t="s">
        <v>53</v>
      </c>
      <c r="E937" t="s">
        <v>28</v>
      </c>
      <c r="F937" t="s">
        <v>29</v>
      </c>
      <c r="G937" t="s">
        <v>36</v>
      </c>
      <c r="H937" s="2">
        <v>370</v>
      </c>
      <c r="I937" s="2">
        <v>203.49999999999997</v>
      </c>
      <c r="J937" s="2">
        <v>166.50000000000003</v>
      </c>
      <c r="K937" t="s">
        <v>31</v>
      </c>
      <c r="L937" t="s">
        <v>40</v>
      </c>
    </row>
    <row r="938" spans="1:12" x14ac:dyDescent="0.25">
      <c r="A938" s="1">
        <v>42348</v>
      </c>
      <c r="B938" t="s">
        <v>20</v>
      </c>
      <c r="C938" t="s">
        <v>72</v>
      </c>
      <c r="D938" t="s">
        <v>73</v>
      </c>
      <c r="E938" t="s">
        <v>23</v>
      </c>
      <c r="F938" t="s">
        <v>37</v>
      </c>
      <c r="G938" t="s">
        <v>45</v>
      </c>
      <c r="H938" s="2">
        <v>1650</v>
      </c>
      <c r="I938" s="2">
        <v>527.99999999999989</v>
      </c>
      <c r="J938" s="2">
        <v>1122</v>
      </c>
      <c r="K938" t="s">
        <v>25</v>
      </c>
      <c r="L938" t="s">
        <v>32</v>
      </c>
    </row>
    <row r="939" spans="1:12" x14ac:dyDescent="0.25">
      <c r="A939" s="1">
        <v>42349</v>
      </c>
      <c r="B939" t="s">
        <v>33</v>
      </c>
      <c r="C939" t="s">
        <v>75</v>
      </c>
      <c r="D939" t="s">
        <v>53</v>
      </c>
      <c r="E939" t="s">
        <v>28</v>
      </c>
      <c r="F939" t="s">
        <v>29</v>
      </c>
      <c r="G939" t="s">
        <v>30</v>
      </c>
      <c r="H939" s="2">
        <v>150</v>
      </c>
      <c r="I939" s="2">
        <v>67.5</v>
      </c>
      <c r="J939" s="2">
        <v>82.5</v>
      </c>
      <c r="K939" t="s">
        <v>31</v>
      </c>
      <c r="L939" t="s">
        <v>40</v>
      </c>
    </row>
    <row r="940" spans="1:12" x14ac:dyDescent="0.25">
      <c r="A940" s="1">
        <v>42349</v>
      </c>
      <c r="B940" t="s">
        <v>33</v>
      </c>
      <c r="C940" t="s">
        <v>108</v>
      </c>
      <c r="D940" t="s">
        <v>14</v>
      </c>
      <c r="E940" t="s">
        <v>15</v>
      </c>
      <c r="F940" t="s">
        <v>16</v>
      </c>
      <c r="G940" t="s">
        <v>17</v>
      </c>
      <c r="H940" s="2">
        <v>150</v>
      </c>
      <c r="I940" s="2">
        <v>72</v>
      </c>
      <c r="J940" s="2">
        <v>78</v>
      </c>
      <c r="K940" t="s">
        <v>125</v>
      </c>
      <c r="L940" t="s">
        <v>19</v>
      </c>
    </row>
    <row r="941" spans="1:12" x14ac:dyDescent="0.25">
      <c r="A941" s="1">
        <v>42349</v>
      </c>
      <c r="B941" t="s">
        <v>33</v>
      </c>
      <c r="C941" t="s">
        <v>26</v>
      </c>
      <c r="D941" t="s">
        <v>27</v>
      </c>
      <c r="E941" t="s">
        <v>28</v>
      </c>
      <c r="F941" t="s">
        <v>29</v>
      </c>
      <c r="G941" t="s">
        <v>36</v>
      </c>
      <c r="H941" s="2">
        <v>370</v>
      </c>
      <c r="I941" s="2">
        <v>203.49999999999997</v>
      </c>
      <c r="J941" s="2">
        <v>166.50000000000003</v>
      </c>
      <c r="K941" t="s">
        <v>31</v>
      </c>
      <c r="L941" t="s">
        <v>32</v>
      </c>
    </row>
    <row r="942" spans="1:12" x14ac:dyDescent="0.25">
      <c r="A942" s="1">
        <v>42350</v>
      </c>
      <c r="B942" t="s">
        <v>41</v>
      </c>
      <c r="C942" t="s">
        <v>117</v>
      </c>
      <c r="D942" t="s">
        <v>22</v>
      </c>
      <c r="E942" t="s">
        <v>23</v>
      </c>
      <c r="F942" t="s">
        <v>29</v>
      </c>
      <c r="G942" t="s">
        <v>70</v>
      </c>
      <c r="H942" s="2">
        <v>560</v>
      </c>
      <c r="I942" s="2">
        <v>319.2</v>
      </c>
      <c r="J942" s="2">
        <v>240.8</v>
      </c>
      <c r="K942" t="s">
        <v>74</v>
      </c>
      <c r="L942" t="s">
        <v>40</v>
      </c>
    </row>
    <row r="943" spans="1:12" x14ac:dyDescent="0.25">
      <c r="A943" s="1">
        <v>42351</v>
      </c>
      <c r="B943" t="s">
        <v>51</v>
      </c>
      <c r="C943" t="s">
        <v>98</v>
      </c>
      <c r="D943" t="s">
        <v>53</v>
      </c>
      <c r="E943" t="s">
        <v>28</v>
      </c>
      <c r="F943" t="s">
        <v>16</v>
      </c>
      <c r="G943" t="s">
        <v>84</v>
      </c>
      <c r="H943" s="2">
        <v>80</v>
      </c>
      <c r="I943" s="2">
        <v>44.8</v>
      </c>
      <c r="J943" s="2">
        <v>35.200000000000003</v>
      </c>
      <c r="K943" t="s">
        <v>31</v>
      </c>
      <c r="L943" t="s">
        <v>19</v>
      </c>
    </row>
    <row r="944" spans="1:12" x14ac:dyDescent="0.25">
      <c r="A944" s="1">
        <v>42351</v>
      </c>
      <c r="B944" t="s">
        <v>51</v>
      </c>
      <c r="C944" t="s">
        <v>66</v>
      </c>
      <c r="D944" t="s">
        <v>64</v>
      </c>
      <c r="E944" t="s">
        <v>44</v>
      </c>
      <c r="F944" t="s">
        <v>16</v>
      </c>
      <c r="G944" t="s">
        <v>24</v>
      </c>
      <c r="H944" s="2">
        <v>70</v>
      </c>
      <c r="I944" s="2">
        <v>46.2</v>
      </c>
      <c r="J944" s="2">
        <v>23.799999999999997</v>
      </c>
      <c r="K944" t="s">
        <v>82</v>
      </c>
      <c r="L944" t="s">
        <v>32</v>
      </c>
    </row>
    <row r="945" spans="1:12" x14ac:dyDescent="0.25">
      <c r="A945" s="1">
        <v>42352</v>
      </c>
      <c r="B945" t="s">
        <v>55</v>
      </c>
      <c r="C945" t="s">
        <v>98</v>
      </c>
      <c r="D945" t="s">
        <v>53</v>
      </c>
      <c r="E945" t="s">
        <v>28</v>
      </c>
      <c r="F945" t="s">
        <v>29</v>
      </c>
      <c r="G945" t="s">
        <v>89</v>
      </c>
      <c r="H945" s="2">
        <v>420</v>
      </c>
      <c r="I945" s="2">
        <v>210</v>
      </c>
      <c r="J945" s="2">
        <v>210</v>
      </c>
      <c r="K945" t="s">
        <v>31</v>
      </c>
      <c r="L945" t="s">
        <v>40</v>
      </c>
    </row>
    <row r="946" spans="1:12" x14ac:dyDescent="0.25">
      <c r="A946" s="1">
        <v>42352</v>
      </c>
      <c r="B946" t="s">
        <v>55</v>
      </c>
      <c r="C946" t="s">
        <v>111</v>
      </c>
      <c r="D946" t="s">
        <v>43</v>
      </c>
      <c r="E946" t="s">
        <v>44</v>
      </c>
      <c r="F946" t="s">
        <v>37</v>
      </c>
      <c r="G946" t="s">
        <v>57</v>
      </c>
      <c r="H946" s="2">
        <v>760</v>
      </c>
      <c r="I946" s="2">
        <v>341.99999999999994</v>
      </c>
      <c r="J946" s="2">
        <v>418.00000000000006</v>
      </c>
      <c r="K946" t="s">
        <v>68</v>
      </c>
      <c r="L946" t="s">
        <v>90</v>
      </c>
    </row>
    <row r="947" spans="1:12" x14ac:dyDescent="0.25">
      <c r="A947" s="1">
        <v>42353</v>
      </c>
      <c r="B947" t="s">
        <v>79</v>
      </c>
      <c r="C947" t="s">
        <v>111</v>
      </c>
      <c r="D947" t="s">
        <v>43</v>
      </c>
      <c r="E947" t="s">
        <v>44</v>
      </c>
      <c r="F947" t="s">
        <v>37</v>
      </c>
      <c r="G947" t="s">
        <v>57</v>
      </c>
      <c r="H947" s="2">
        <v>760</v>
      </c>
      <c r="I947" s="2">
        <v>341.99999999999994</v>
      </c>
      <c r="J947" s="2">
        <v>418.00000000000006</v>
      </c>
      <c r="K947" t="s">
        <v>85</v>
      </c>
      <c r="L947" t="s">
        <v>40</v>
      </c>
    </row>
    <row r="948" spans="1:12" x14ac:dyDescent="0.25">
      <c r="A948" s="1">
        <v>42353</v>
      </c>
      <c r="B948" t="s">
        <v>79</v>
      </c>
      <c r="C948" t="s">
        <v>91</v>
      </c>
      <c r="D948" t="s">
        <v>27</v>
      </c>
      <c r="E948" t="s">
        <v>28</v>
      </c>
      <c r="F948" t="s">
        <v>29</v>
      </c>
      <c r="G948" t="s">
        <v>89</v>
      </c>
      <c r="H948" s="2">
        <v>420</v>
      </c>
      <c r="I948" s="2">
        <v>210</v>
      </c>
      <c r="J948" s="2">
        <v>210</v>
      </c>
      <c r="K948" t="s">
        <v>31</v>
      </c>
      <c r="L948" t="s">
        <v>19</v>
      </c>
    </row>
    <row r="949" spans="1:12" x14ac:dyDescent="0.25">
      <c r="A949" s="1">
        <v>42354</v>
      </c>
      <c r="B949" t="s">
        <v>12</v>
      </c>
      <c r="C949" t="s">
        <v>63</v>
      </c>
      <c r="D949" t="s">
        <v>64</v>
      </c>
      <c r="E949" t="s">
        <v>44</v>
      </c>
      <c r="F949" t="s">
        <v>16</v>
      </c>
      <c r="G949" t="s">
        <v>17</v>
      </c>
      <c r="H949" s="2">
        <v>150</v>
      </c>
      <c r="I949" s="2">
        <v>84.000000000000014</v>
      </c>
      <c r="J949" s="2">
        <v>65.999999999999986</v>
      </c>
      <c r="K949" t="s">
        <v>65</v>
      </c>
      <c r="L949" t="s">
        <v>40</v>
      </c>
    </row>
    <row r="950" spans="1:12" x14ac:dyDescent="0.25">
      <c r="A950" s="1">
        <v>42355</v>
      </c>
      <c r="B950" t="s">
        <v>20</v>
      </c>
      <c r="C950" t="s">
        <v>98</v>
      </c>
      <c r="D950" t="s">
        <v>53</v>
      </c>
      <c r="E950" t="s">
        <v>28</v>
      </c>
      <c r="F950" t="s">
        <v>16</v>
      </c>
      <c r="G950" t="s">
        <v>67</v>
      </c>
      <c r="H950" s="2">
        <v>230</v>
      </c>
      <c r="I950" s="2">
        <v>144.9</v>
      </c>
      <c r="J950" s="2">
        <v>85.1</v>
      </c>
      <c r="K950" t="s">
        <v>92</v>
      </c>
      <c r="L950" t="s">
        <v>40</v>
      </c>
    </row>
    <row r="951" spans="1:12" x14ac:dyDescent="0.25">
      <c r="A951" s="1">
        <v>42355</v>
      </c>
      <c r="B951" t="s">
        <v>20</v>
      </c>
      <c r="C951" t="s">
        <v>75</v>
      </c>
      <c r="D951" t="s">
        <v>53</v>
      </c>
      <c r="E951" t="s">
        <v>28</v>
      </c>
      <c r="F951" t="s">
        <v>29</v>
      </c>
      <c r="G951" t="s">
        <v>61</v>
      </c>
      <c r="H951" s="2">
        <v>620</v>
      </c>
      <c r="I951" s="2">
        <v>372</v>
      </c>
      <c r="J951" s="2">
        <v>248</v>
      </c>
      <c r="K951" t="s">
        <v>31</v>
      </c>
      <c r="L951" t="s">
        <v>40</v>
      </c>
    </row>
    <row r="952" spans="1:12" x14ac:dyDescent="0.25">
      <c r="A952" s="1">
        <v>42355</v>
      </c>
      <c r="B952" t="s">
        <v>20</v>
      </c>
      <c r="C952" t="s">
        <v>80</v>
      </c>
      <c r="D952" t="s">
        <v>53</v>
      </c>
      <c r="E952" t="s">
        <v>28</v>
      </c>
      <c r="F952" t="s">
        <v>37</v>
      </c>
      <c r="G952" t="s">
        <v>57</v>
      </c>
      <c r="H952" s="2">
        <v>760</v>
      </c>
      <c r="I952" s="2">
        <v>303.99999999999994</v>
      </c>
      <c r="J952" s="2">
        <v>456.00000000000006</v>
      </c>
      <c r="K952" t="s">
        <v>31</v>
      </c>
      <c r="L952" t="s">
        <v>32</v>
      </c>
    </row>
    <row r="953" spans="1:12" x14ac:dyDescent="0.25">
      <c r="A953" s="1">
        <v>42356</v>
      </c>
      <c r="B953" t="s">
        <v>33</v>
      </c>
      <c r="C953" t="s">
        <v>56</v>
      </c>
      <c r="D953" t="s">
        <v>27</v>
      </c>
      <c r="E953" t="s">
        <v>28</v>
      </c>
      <c r="F953" t="s">
        <v>29</v>
      </c>
      <c r="G953" t="s">
        <v>89</v>
      </c>
      <c r="H953" s="2">
        <v>420</v>
      </c>
      <c r="I953" s="2">
        <v>210</v>
      </c>
      <c r="J953" s="2">
        <v>210</v>
      </c>
      <c r="K953" t="s">
        <v>31</v>
      </c>
      <c r="L953" t="s">
        <v>32</v>
      </c>
    </row>
    <row r="954" spans="1:12" x14ac:dyDescent="0.25">
      <c r="A954" s="1">
        <v>42356</v>
      </c>
      <c r="B954" t="s">
        <v>33</v>
      </c>
      <c r="C954" t="s">
        <v>126</v>
      </c>
      <c r="D954" t="s">
        <v>73</v>
      </c>
      <c r="E954" t="s">
        <v>23</v>
      </c>
      <c r="F954" t="s">
        <v>29</v>
      </c>
      <c r="G954" t="s">
        <v>36</v>
      </c>
      <c r="H954" s="2">
        <v>370</v>
      </c>
      <c r="I954" s="2">
        <v>210.89999999999998</v>
      </c>
      <c r="J954" s="2">
        <v>159.10000000000002</v>
      </c>
      <c r="K954" t="s">
        <v>25</v>
      </c>
      <c r="L954" t="s">
        <v>40</v>
      </c>
    </row>
    <row r="955" spans="1:12" x14ac:dyDescent="0.25">
      <c r="A955" s="1">
        <v>42356</v>
      </c>
      <c r="B955" t="s">
        <v>33</v>
      </c>
      <c r="C955" t="s">
        <v>100</v>
      </c>
      <c r="D955" t="s">
        <v>64</v>
      </c>
      <c r="E955" t="s">
        <v>44</v>
      </c>
      <c r="F955" t="s">
        <v>16</v>
      </c>
      <c r="G955" t="s">
        <v>84</v>
      </c>
      <c r="H955" s="2">
        <v>80</v>
      </c>
      <c r="I955" s="2">
        <v>48.8</v>
      </c>
      <c r="J955" s="2">
        <v>31.200000000000003</v>
      </c>
      <c r="K955" t="s">
        <v>68</v>
      </c>
      <c r="L955" t="s">
        <v>19</v>
      </c>
    </row>
    <row r="956" spans="1:12" x14ac:dyDescent="0.25">
      <c r="A956" s="1">
        <v>42356</v>
      </c>
      <c r="B956" t="s">
        <v>33</v>
      </c>
      <c r="C956" t="s">
        <v>42</v>
      </c>
      <c r="D956" t="s">
        <v>43</v>
      </c>
      <c r="E956" t="s">
        <v>44</v>
      </c>
      <c r="F956" t="s">
        <v>29</v>
      </c>
      <c r="G956" t="s">
        <v>61</v>
      </c>
      <c r="H956" s="2">
        <v>620</v>
      </c>
      <c r="I956" s="2">
        <v>403</v>
      </c>
      <c r="J956" s="2">
        <v>217</v>
      </c>
      <c r="K956" t="s">
        <v>46</v>
      </c>
      <c r="L956" t="s">
        <v>32</v>
      </c>
    </row>
    <row r="957" spans="1:12" x14ac:dyDescent="0.25">
      <c r="A957" s="1">
        <v>42357</v>
      </c>
      <c r="B957" t="s">
        <v>41</v>
      </c>
      <c r="C957" t="s">
        <v>128</v>
      </c>
      <c r="D957" t="s">
        <v>48</v>
      </c>
      <c r="E957" t="s">
        <v>15</v>
      </c>
      <c r="F957" t="s">
        <v>37</v>
      </c>
      <c r="G957" t="s">
        <v>57</v>
      </c>
      <c r="H957" s="2">
        <v>760</v>
      </c>
      <c r="I957" s="2">
        <v>281.19999999999993</v>
      </c>
      <c r="J957" s="2">
        <v>478.80000000000007</v>
      </c>
      <c r="K957" t="s">
        <v>50</v>
      </c>
      <c r="L957" t="s">
        <v>32</v>
      </c>
    </row>
    <row r="958" spans="1:12" x14ac:dyDescent="0.25">
      <c r="A958" s="1">
        <v>42357</v>
      </c>
      <c r="B958" t="s">
        <v>41</v>
      </c>
      <c r="C958" t="s">
        <v>26</v>
      </c>
      <c r="D958" t="s">
        <v>27</v>
      </c>
      <c r="E958" t="s">
        <v>28</v>
      </c>
      <c r="F958" t="s">
        <v>29</v>
      </c>
      <c r="G958" t="s">
        <v>36</v>
      </c>
      <c r="H958" s="2">
        <v>370</v>
      </c>
      <c r="I958" s="2">
        <v>203.49999999999997</v>
      </c>
      <c r="J958" s="2">
        <v>166.50000000000003</v>
      </c>
      <c r="K958" t="s">
        <v>31</v>
      </c>
      <c r="L958" t="s">
        <v>19</v>
      </c>
    </row>
    <row r="959" spans="1:12" x14ac:dyDescent="0.25">
      <c r="A959" s="1">
        <v>42357</v>
      </c>
      <c r="B959" t="s">
        <v>41</v>
      </c>
      <c r="C959" t="s">
        <v>109</v>
      </c>
      <c r="D959" t="s">
        <v>53</v>
      </c>
      <c r="E959" t="s">
        <v>28</v>
      </c>
      <c r="F959" t="s">
        <v>37</v>
      </c>
      <c r="G959" t="s">
        <v>45</v>
      </c>
      <c r="H959" s="2">
        <v>1650</v>
      </c>
      <c r="I959" s="2">
        <v>494.99999999999989</v>
      </c>
      <c r="J959" s="2">
        <v>1155</v>
      </c>
      <c r="K959" t="s">
        <v>31</v>
      </c>
      <c r="L959" t="s">
        <v>90</v>
      </c>
    </row>
    <row r="960" spans="1:12" x14ac:dyDescent="0.25">
      <c r="A960" s="1">
        <v>42358</v>
      </c>
      <c r="B960" t="s">
        <v>51</v>
      </c>
      <c r="C960" t="s">
        <v>72</v>
      </c>
      <c r="D960" t="s">
        <v>73</v>
      </c>
      <c r="E960" t="s">
        <v>23</v>
      </c>
      <c r="F960" t="s">
        <v>29</v>
      </c>
      <c r="G960" t="s">
        <v>89</v>
      </c>
      <c r="H960" s="2">
        <v>420</v>
      </c>
      <c r="I960" s="2">
        <v>218.4</v>
      </c>
      <c r="J960" s="2">
        <v>201.6</v>
      </c>
      <c r="K960" t="s">
        <v>25</v>
      </c>
      <c r="L960" t="s">
        <v>90</v>
      </c>
    </row>
    <row r="961" spans="1:12" x14ac:dyDescent="0.25">
      <c r="A961" s="1">
        <v>42358</v>
      </c>
      <c r="B961" t="s">
        <v>51</v>
      </c>
      <c r="C961" t="s">
        <v>110</v>
      </c>
      <c r="D961" t="s">
        <v>22</v>
      </c>
      <c r="E961" t="s">
        <v>23</v>
      </c>
      <c r="F961" t="s">
        <v>16</v>
      </c>
      <c r="G961" t="s">
        <v>24</v>
      </c>
      <c r="H961" s="2">
        <v>70</v>
      </c>
      <c r="I961" s="2">
        <v>44.1</v>
      </c>
      <c r="J961" s="2">
        <v>25.9</v>
      </c>
      <c r="K961" t="s">
        <v>62</v>
      </c>
      <c r="L961" t="s">
        <v>19</v>
      </c>
    </row>
    <row r="962" spans="1:12" x14ac:dyDescent="0.25">
      <c r="A962" s="1">
        <v>42358</v>
      </c>
      <c r="B962" t="s">
        <v>51</v>
      </c>
      <c r="C962" t="s">
        <v>129</v>
      </c>
      <c r="D962" t="s">
        <v>123</v>
      </c>
      <c r="E962" t="s">
        <v>15</v>
      </c>
      <c r="F962" t="s">
        <v>29</v>
      </c>
      <c r="G962" t="s">
        <v>36</v>
      </c>
      <c r="H962" s="2">
        <v>370</v>
      </c>
      <c r="I962" s="2">
        <v>192.4</v>
      </c>
      <c r="J962" s="2">
        <v>177.6</v>
      </c>
      <c r="K962" t="s">
        <v>50</v>
      </c>
      <c r="L962" t="s">
        <v>40</v>
      </c>
    </row>
    <row r="963" spans="1:12" x14ac:dyDescent="0.25">
      <c r="A963" s="1">
        <v>42359</v>
      </c>
      <c r="B963" t="s">
        <v>55</v>
      </c>
      <c r="C963" t="s">
        <v>121</v>
      </c>
      <c r="D963" t="s">
        <v>48</v>
      </c>
      <c r="E963" t="s">
        <v>15</v>
      </c>
      <c r="F963" t="s">
        <v>29</v>
      </c>
      <c r="G963" t="s">
        <v>70</v>
      </c>
      <c r="H963" s="2">
        <v>560</v>
      </c>
      <c r="I963" s="2">
        <v>291.2</v>
      </c>
      <c r="J963" s="2">
        <v>268.8</v>
      </c>
      <c r="K963" t="s">
        <v>50</v>
      </c>
      <c r="L963" t="s">
        <v>19</v>
      </c>
    </row>
    <row r="964" spans="1:12" x14ac:dyDescent="0.25">
      <c r="A964" s="1">
        <v>42359</v>
      </c>
      <c r="B964" t="s">
        <v>55</v>
      </c>
      <c r="C964" t="s">
        <v>103</v>
      </c>
      <c r="D964" t="s">
        <v>43</v>
      </c>
      <c r="E964" t="s">
        <v>44</v>
      </c>
      <c r="F964" t="s">
        <v>37</v>
      </c>
      <c r="G964" t="s">
        <v>57</v>
      </c>
      <c r="H964" s="2">
        <v>760</v>
      </c>
      <c r="I964" s="2">
        <v>341.99999999999994</v>
      </c>
      <c r="J964" s="2">
        <v>418.00000000000006</v>
      </c>
      <c r="K964" t="s">
        <v>46</v>
      </c>
      <c r="L964" t="s">
        <v>32</v>
      </c>
    </row>
    <row r="965" spans="1:12" x14ac:dyDescent="0.25">
      <c r="A965" s="1">
        <v>42360</v>
      </c>
      <c r="B965" t="s">
        <v>79</v>
      </c>
      <c r="C965" t="s">
        <v>87</v>
      </c>
      <c r="D965" t="s">
        <v>43</v>
      </c>
      <c r="E965" t="s">
        <v>44</v>
      </c>
      <c r="F965" t="s">
        <v>37</v>
      </c>
      <c r="G965" t="s">
        <v>45</v>
      </c>
      <c r="H965" s="2">
        <v>1650</v>
      </c>
      <c r="I965" s="2">
        <v>577.5</v>
      </c>
      <c r="J965" s="2">
        <v>1072.5</v>
      </c>
      <c r="K965" t="s">
        <v>82</v>
      </c>
      <c r="L965" t="s">
        <v>90</v>
      </c>
    </row>
    <row r="966" spans="1:12" x14ac:dyDescent="0.25">
      <c r="A966" s="1">
        <v>42361</v>
      </c>
      <c r="B966" t="s">
        <v>12</v>
      </c>
      <c r="C966" t="s">
        <v>26</v>
      </c>
      <c r="D966" t="s">
        <v>27</v>
      </c>
      <c r="E966" t="s">
        <v>28</v>
      </c>
      <c r="F966" t="s">
        <v>37</v>
      </c>
      <c r="G966" t="s">
        <v>45</v>
      </c>
      <c r="H966" s="2">
        <v>1650</v>
      </c>
      <c r="I966" s="2">
        <v>494.99999999999989</v>
      </c>
      <c r="J966" s="2">
        <v>1155</v>
      </c>
      <c r="K966" t="s">
        <v>58</v>
      </c>
      <c r="L966" t="s">
        <v>32</v>
      </c>
    </row>
    <row r="967" spans="1:12" x14ac:dyDescent="0.25">
      <c r="A967" s="1">
        <v>42361</v>
      </c>
      <c r="B967" t="s">
        <v>12</v>
      </c>
      <c r="C967" t="s">
        <v>63</v>
      </c>
      <c r="D967" t="s">
        <v>64</v>
      </c>
      <c r="E967" t="s">
        <v>44</v>
      </c>
      <c r="F967" t="s">
        <v>16</v>
      </c>
      <c r="G967" t="s">
        <v>17</v>
      </c>
      <c r="H967" s="2">
        <v>150</v>
      </c>
      <c r="I967" s="2">
        <v>84.000000000000014</v>
      </c>
      <c r="J967" s="2">
        <v>65.999999999999986</v>
      </c>
      <c r="K967" t="s">
        <v>65</v>
      </c>
      <c r="L967" t="s">
        <v>40</v>
      </c>
    </row>
    <row r="968" spans="1:12" x14ac:dyDescent="0.25">
      <c r="A968" s="1">
        <v>42361</v>
      </c>
      <c r="B968" t="s">
        <v>12</v>
      </c>
      <c r="C968" t="s">
        <v>76</v>
      </c>
      <c r="D968" t="s">
        <v>77</v>
      </c>
      <c r="E968" t="s">
        <v>44</v>
      </c>
      <c r="F968" t="s">
        <v>37</v>
      </c>
      <c r="G968" t="s">
        <v>81</v>
      </c>
      <c r="H968" s="2">
        <v>890</v>
      </c>
      <c r="I968" s="2">
        <v>347.09999999999991</v>
      </c>
      <c r="J968" s="2">
        <v>542.90000000000009</v>
      </c>
      <c r="K968" t="s">
        <v>46</v>
      </c>
      <c r="L968" t="s">
        <v>32</v>
      </c>
    </row>
    <row r="969" spans="1:12" x14ac:dyDescent="0.25">
      <c r="A969" s="1">
        <v>42362</v>
      </c>
      <c r="B969" t="s">
        <v>20</v>
      </c>
      <c r="C969" t="s">
        <v>117</v>
      </c>
      <c r="D969" t="s">
        <v>22</v>
      </c>
      <c r="E969" t="s">
        <v>23</v>
      </c>
      <c r="F969" t="s">
        <v>29</v>
      </c>
      <c r="G969" t="s">
        <v>36</v>
      </c>
      <c r="H969" s="2">
        <v>370</v>
      </c>
      <c r="I969" s="2">
        <v>210.89999999999998</v>
      </c>
      <c r="J969" s="2">
        <v>159.10000000000002</v>
      </c>
      <c r="K969" t="s">
        <v>25</v>
      </c>
      <c r="L969" t="s">
        <v>19</v>
      </c>
    </row>
    <row r="970" spans="1:12" x14ac:dyDescent="0.25">
      <c r="A970" s="1">
        <v>42362</v>
      </c>
      <c r="B970" t="s">
        <v>20</v>
      </c>
      <c r="C970" t="s">
        <v>42</v>
      </c>
      <c r="D970" t="s">
        <v>43</v>
      </c>
      <c r="E970" t="s">
        <v>44</v>
      </c>
      <c r="F970" t="s">
        <v>29</v>
      </c>
      <c r="G970" t="s">
        <v>70</v>
      </c>
      <c r="H970" s="2">
        <v>560</v>
      </c>
      <c r="I970" s="2">
        <v>336</v>
      </c>
      <c r="J970" s="2">
        <v>224</v>
      </c>
      <c r="K970" t="s">
        <v>85</v>
      </c>
      <c r="L970" t="s">
        <v>40</v>
      </c>
    </row>
    <row r="971" spans="1:12" x14ac:dyDescent="0.25">
      <c r="A971" s="1">
        <v>42362</v>
      </c>
      <c r="B971" t="s">
        <v>20</v>
      </c>
      <c r="C971" t="s">
        <v>34</v>
      </c>
      <c r="D971" t="s">
        <v>35</v>
      </c>
      <c r="E971" t="s">
        <v>28</v>
      </c>
      <c r="F971" t="s">
        <v>16</v>
      </c>
      <c r="G971" t="s">
        <v>24</v>
      </c>
      <c r="H971" s="2">
        <v>70</v>
      </c>
      <c r="I971" s="2">
        <v>42.699999999999996</v>
      </c>
      <c r="J971" s="2">
        <v>27.300000000000004</v>
      </c>
      <c r="K971" t="s">
        <v>31</v>
      </c>
      <c r="L971" t="s">
        <v>19</v>
      </c>
    </row>
    <row r="972" spans="1:12" x14ac:dyDescent="0.25">
      <c r="A972" s="1">
        <v>42362</v>
      </c>
      <c r="B972" t="s">
        <v>20</v>
      </c>
      <c r="C972" t="s">
        <v>127</v>
      </c>
      <c r="D972" t="s">
        <v>14</v>
      </c>
      <c r="E972" t="s">
        <v>15</v>
      </c>
      <c r="F972" t="s">
        <v>16</v>
      </c>
      <c r="G972" t="s">
        <v>49</v>
      </c>
      <c r="H972" s="2">
        <v>600</v>
      </c>
      <c r="I972" s="2">
        <v>318</v>
      </c>
      <c r="J972" s="2">
        <v>282</v>
      </c>
      <c r="K972" t="s">
        <v>50</v>
      </c>
      <c r="L972" t="s">
        <v>19</v>
      </c>
    </row>
    <row r="973" spans="1:12" x14ac:dyDescent="0.25">
      <c r="A973" s="1">
        <v>42363</v>
      </c>
      <c r="B973" t="s">
        <v>33</v>
      </c>
      <c r="C973" t="s">
        <v>91</v>
      </c>
      <c r="D973" t="s">
        <v>27</v>
      </c>
      <c r="E973" t="s">
        <v>28</v>
      </c>
      <c r="F973" t="s">
        <v>16</v>
      </c>
      <c r="G973" t="s">
        <v>67</v>
      </c>
      <c r="H973" s="2">
        <v>230</v>
      </c>
      <c r="I973" s="2">
        <v>140.29999999999998</v>
      </c>
      <c r="J973" s="2">
        <v>89.700000000000017</v>
      </c>
      <c r="K973" t="s">
        <v>31</v>
      </c>
      <c r="L973" t="s">
        <v>19</v>
      </c>
    </row>
    <row r="974" spans="1:12" x14ac:dyDescent="0.25">
      <c r="A974" s="1">
        <v>42363</v>
      </c>
      <c r="B974" t="s">
        <v>33</v>
      </c>
      <c r="C974" t="s">
        <v>126</v>
      </c>
      <c r="D974" t="s">
        <v>73</v>
      </c>
      <c r="E974" t="s">
        <v>23</v>
      </c>
      <c r="F974" t="s">
        <v>29</v>
      </c>
      <c r="G974" t="s">
        <v>70</v>
      </c>
      <c r="H974" s="2">
        <v>560</v>
      </c>
      <c r="I974" s="2">
        <v>319.2</v>
      </c>
      <c r="J974" s="2">
        <v>240.8</v>
      </c>
      <c r="K974" t="s">
        <v>25</v>
      </c>
      <c r="L974" t="s">
        <v>90</v>
      </c>
    </row>
    <row r="975" spans="1:12" x14ac:dyDescent="0.25">
      <c r="A975" s="1">
        <v>42363</v>
      </c>
      <c r="B975" t="s">
        <v>33</v>
      </c>
      <c r="C975" t="s">
        <v>13</v>
      </c>
      <c r="D975" t="s">
        <v>14</v>
      </c>
      <c r="E975" t="s">
        <v>15</v>
      </c>
      <c r="F975" t="s">
        <v>37</v>
      </c>
      <c r="G975" t="s">
        <v>106</v>
      </c>
      <c r="H975" s="2">
        <v>560</v>
      </c>
      <c r="I975" s="2">
        <v>207.19999999999993</v>
      </c>
      <c r="J975" s="2">
        <v>352.80000000000007</v>
      </c>
      <c r="K975" t="s">
        <v>18</v>
      </c>
      <c r="L975" t="s">
        <v>90</v>
      </c>
    </row>
    <row r="976" spans="1:12" x14ac:dyDescent="0.25">
      <c r="A976" s="1">
        <v>42364</v>
      </c>
      <c r="B976" t="s">
        <v>41</v>
      </c>
      <c r="C976" t="s">
        <v>98</v>
      </c>
      <c r="D976" t="s">
        <v>53</v>
      </c>
      <c r="E976" t="s">
        <v>28</v>
      </c>
      <c r="F976" t="s">
        <v>37</v>
      </c>
      <c r="G976" t="s">
        <v>38</v>
      </c>
      <c r="H976" s="2">
        <v>230</v>
      </c>
      <c r="I976" s="2">
        <v>91.999999999999986</v>
      </c>
      <c r="J976" s="2">
        <v>138</v>
      </c>
      <c r="K976" t="s">
        <v>31</v>
      </c>
      <c r="L976" t="s">
        <v>40</v>
      </c>
    </row>
    <row r="977" spans="1:12" x14ac:dyDescent="0.25">
      <c r="A977" s="1">
        <v>42364</v>
      </c>
      <c r="B977" t="s">
        <v>41</v>
      </c>
      <c r="C977" t="s">
        <v>52</v>
      </c>
      <c r="D977" t="s">
        <v>53</v>
      </c>
      <c r="E977" t="s">
        <v>28</v>
      </c>
      <c r="F977" t="s">
        <v>29</v>
      </c>
      <c r="G977" t="s">
        <v>61</v>
      </c>
      <c r="H977" s="2">
        <v>620</v>
      </c>
      <c r="I977" s="2">
        <v>372</v>
      </c>
      <c r="J977" s="2">
        <v>248</v>
      </c>
      <c r="K977" t="s">
        <v>31</v>
      </c>
      <c r="L977" t="s">
        <v>90</v>
      </c>
    </row>
    <row r="978" spans="1:12" x14ac:dyDescent="0.25">
      <c r="A978" s="1">
        <v>42364</v>
      </c>
      <c r="B978" t="s">
        <v>41</v>
      </c>
      <c r="C978" t="s">
        <v>98</v>
      </c>
      <c r="D978" t="s">
        <v>53</v>
      </c>
      <c r="E978" t="s">
        <v>28</v>
      </c>
      <c r="F978" t="s">
        <v>37</v>
      </c>
      <c r="G978" t="s">
        <v>57</v>
      </c>
      <c r="H978" s="2">
        <v>760</v>
      </c>
      <c r="I978" s="2">
        <v>303.99999999999994</v>
      </c>
      <c r="J978" s="2">
        <v>456.00000000000006</v>
      </c>
      <c r="K978" t="s">
        <v>31</v>
      </c>
      <c r="L978" t="s">
        <v>19</v>
      </c>
    </row>
    <row r="979" spans="1:12" x14ac:dyDescent="0.25">
      <c r="A979" s="1">
        <v>42364</v>
      </c>
      <c r="B979" t="s">
        <v>41</v>
      </c>
      <c r="C979" t="s">
        <v>52</v>
      </c>
      <c r="D979" t="s">
        <v>53</v>
      </c>
      <c r="E979" t="s">
        <v>28</v>
      </c>
      <c r="F979" t="s">
        <v>16</v>
      </c>
      <c r="G979" t="s">
        <v>67</v>
      </c>
      <c r="H979" s="2">
        <v>230</v>
      </c>
      <c r="I979" s="2">
        <v>140.29999999999998</v>
      </c>
      <c r="J979" s="2">
        <v>89.700000000000017</v>
      </c>
      <c r="K979" t="s">
        <v>31</v>
      </c>
      <c r="L979" t="s">
        <v>90</v>
      </c>
    </row>
    <row r="980" spans="1:12" x14ac:dyDescent="0.25">
      <c r="A980" s="1">
        <v>42365</v>
      </c>
      <c r="B980" t="s">
        <v>51</v>
      </c>
      <c r="C980" t="s">
        <v>98</v>
      </c>
      <c r="D980" t="s">
        <v>53</v>
      </c>
      <c r="E980" t="s">
        <v>28</v>
      </c>
      <c r="F980" t="s">
        <v>37</v>
      </c>
      <c r="G980" t="s">
        <v>57</v>
      </c>
      <c r="H980" s="2">
        <v>760</v>
      </c>
      <c r="I980" s="2">
        <v>303.99999999999994</v>
      </c>
      <c r="J980" s="2">
        <v>456.00000000000006</v>
      </c>
      <c r="K980" t="s">
        <v>92</v>
      </c>
      <c r="L980" t="s">
        <v>40</v>
      </c>
    </row>
    <row r="981" spans="1:12" x14ac:dyDescent="0.25">
      <c r="A981" s="1">
        <v>42365</v>
      </c>
      <c r="B981" t="s">
        <v>51</v>
      </c>
      <c r="C981" t="s">
        <v>78</v>
      </c>
      <c r="D981" t="s">
        <v>64</v>
      </c>
      <c r="E981" t="s">
        <v>44</v>
      </c>
      <c r="F981" t="s">
        <v>29</v>
      </c>
      <c r="G981" t="s">
        <v>61</v>
      </c>
      <c r="H981" s="2">
        <v>620</v>
      </c>
      <c r="I981" s="2">
        <v>403</v>
      </c>
      <c r="J981" s="2">
        <v>217</v>
      </c>
      <c r="K981" t="s">
        <v>46</v>
      </c>
      <c r="L981" t="s">
        <v>90</v>
      </c>
    </row>
    <row r="982" spans="1:12" x14ac:dyDescent="0.25">
      <c r="A982" s="1">
        <v>42366</v>
      </c>
      <c r="B982" t="s">
        <v>55</v>
      </c>
      <c r="C982" t="s">
        <v>47</v>
      </c>
      <c r="D982" t="s">
        <v>48</v>
      </c>
      <c r="E982" t="s">
        <v>15</v>
      </c>
      <c r="F982" t="s">
        <v>29</v>
      </c>
      <c r="G982" t="s">
        <v>36</v>
      </c>
      <c r="H982" s="2">
        <v>370</v>
      </c>
      <c r="I982" s="2">
        <v>192.4</v>
      </c>
      <c r="J982" s="2">
        <v>177.6</v>
      </c>
      <c r="K982" t="s">
        <v>50</v>
      </c>
      <c r="L982" t="s">
        <v>90</v>
      </c>
    </row>
    <row r="983" spans="1:12" x14ac:dyDescent="0.25">
      <c r="A983" s="1">
        <v>42367</v>
      </c>
      <c r="B983" t="s">
        <v>79</v>
      </c>
      <c r="C983" t="s">
        <v>113</v>
      </c>
      <c r="D983" t="s">
        <v>73</v>
      </c>
      <c r="E983" t="s">
        <v>23</v>
      </c>
      <c r="F983" t="s">
        <v>16</v>
      </c>
      <c r="G983" t="s">
        <v>84</v>
      </c>
      <c r="H983" s="2">
        <v>80</v>
      </c>
      <c r="I983" s="2">
        <v>46.4</v>
      </c>
      <c r="J983" s="2">
        <v>33.6</v>
      </c>
      <c r="K983" t="s">
        <v>39</v>
      </c>
      <c r="L983" t="s">
        <v>40</v>
      </c>
    </row>
    <row r="984" spans="1:12" x14ac:dyDescent="0.25">
      <c r="A984" s="1">
        <v>42369</v>
      </c>
      <c r="B984" t="s">
        <v>20</v>
      </c>
      <c r="C984" t="s">
        <v>63</v>
      </c>
      <c r="D984" t="s">
        <v>64</v>
      </c>
      <c r="E984" t="s">
        <v>44</v>
      </c>
      <c r="F984" t="s">
        <v>29</v>
      </c>
      <c r="G984" t="s">
        <v>36</v>
      </c>
      <c r="H984" s="2">
        <v>370</v>
      </c>
      <c r="I984" s="2">
        <v>222</v>
      </c>
      <c r="J984" s="2">
        <v>148</v>
      </c>
      <c r="K984" t="s">
        <v>46</v>
      </c>
      <c r="L984" t="s">
        <v>19</v>
      </c>
    </row>
    <row r="985" spans="1:12" x14ac:dyDescent="0.25">
      <c r="A985" s="1">
        <v>42369</v>
      </c>
      <c r="B985" t="s">
        <v>20</v>
      </c>
      <c r="C985" t="s">
        <v>105</v>
      </c>
      <c r="D985" t="s">
        <v>22</v>
      </c>
      <c r="E985" t="s">
        <v>23</v>
      </c>
      <c r="F985" t="s">
        <v>16</v>
      </c>
      <c r="G985" t="s">
        <v>67</v>
      </c>
      <c r="H985" s="2">
        <v>230</v>
      </c>
      <c r="I985" s="2">
        <v>144.9</v>
      </c>
      <c r="J985" s="2">
        <v>85.1</v>
      </c>
      <c r="K985" t="s">
        <v>25</v>
      </c>
      <c r="L985" t="s">
        <v>90</v>
      </c>
    </row>
    <row r="986" spans="1:12" x14ac:dyDescent="0.25">
      <c r="A986" s="1">
        <v>42370</v>
      </c>
      <c r="B986" t="s">
        <v>33</v>
      </c>
      <c r="C986" t="s">
        <v>47</v>
      </c>
      <c r="D986" t="s">
        <v>48</v>
      </c>
      <c r="E986" t="s">
        <v>15</v>
      </c>
      <c r="F986" t="s">
        <v>29</v>
      </c>
      <c r="G986" t="s">
        <v>36</v>
      </c>
      <c r="H986" s="2">
        <v>370</v>
      </c>
      <c r="I986" s="2">
        <v>192.4</v>
      </c>
      <c r="J986" s="2">
        <v>177.6</v>
      </c>
      <c r="K986" t="s">
        <v>50</v>
      </c>
      <c r="L986" t="s">
        <v>40</v>
      </c>
    </row>
    <row r="987" spans="1:12" x14ac:dyDescent="0.25">
      <c r="A987" s="1">
        <v>42370</v>
      </c>
      <c r="B987" t="s">
        <v>33</v>
      </c>
      <c r="C987" t="s">
        <v>112</v>
      </c>
      <c r="D987" t="s">
        <v>77</v>
      </c>
      <c r="E987" t="s">
        <v>44</v>
      </c>
      <c r="F987" t="s">
        <v>16</v>
      </c>
      <c r="G987" t="s">
        <v>67</v>
      </c>
      <c r="H987" s="2">
        <v>230</v>
      </c>
      <c r="I987" s="2">
        <v>140.29999999999998</v>
      </c>
      <c r="J987" s="2">
        <v>89.700000000000017</v>
      </c>
      <c r="K987" t="s">
        <v>82</v>
      </c>
      <c r="L987" t="s">
        <v>40</v>
      </c>
    </row>
    <row r="988" spans="1:12" x14ac:dyDescent="0.25">
      <c r="A988" s="1">
        <v>42370</v>
      </c>
      <c r="B988" t="s">
        <v>33</v>
      </c>
      <c r="C988" t="s">
        <v>63</v>
      </c>
      <c r="D988" t="s">
        <v>64</v>
      </c>
      <c r="E988" t="s">
        <v>44</v>
      </c>
      <c r="F988" t="s">
        <v>29</v>
      </c>
      <c r="G988" t="s">
        <v>36</v>
      </c>
      <c r="H988" s="2">
        <v>370</v>
      </c>
      <c r="I988" s="2">
        <v>222</v>
      </c>
      <c r="J988" s="2">
        <v>148</v>
      </c>
      <c r="K988" t="s">
        <v>65</v>
      </c>
      <c r="L988" t="s">
        <v>90</v>
      </c>
    </row>
    <row r="989" spans="1:12" x14ac:dyDescent="0.25">
      <c r="A989" s="1">
        <v>42370</v>
      </c>
      <c r="B989" t="s">
        <v>33</v>
      </c>
      <c r="C989" t="s">
        <v>63</v>
      </c>
      <c r="D989" t="s">
        <v>64</v>
      </c>
      <c r="E989" t="s">
        <v>44</v>
      </c>
      <c r="F989" t="s">
        <v>29</v>
      </c>
      <c r="G989" t="s">
        <v>89</v>
      </c>
      <c r="H989" s="2">
        <v>420</v>
      </c>
      <c r="I989" s="2">
        <v>231.00000000000003</v>
      </c>
      <c r="J989" s="2">
        <v>188.99999999999997</v>
      </c>
      <c r="K989" t="s">
        <v>46</v>
      </c>
      <c r="L989" t="s">
        <v>19</v>
      </c>
    </row>
    <row r="990" spans="1:12" x14ac:dyDescent="0.25">
      <c r="A990" s="1">
        <v>42370</v>
      </c>
      <c r="B990" t="s">
        <v>33</v>
      </c>
      <c r="C990" t="s">
        <v>91</v>
      </c>
      <c r="D990" t="s">
        <v>27</v>
      </c>
      <c r="E990" t="s">
        <v>28</v>
      </c>
      <c r="F990" t="s">
        <v>37</v>
      </c>
      <c r="G990" t="s">
        <v>81</v>
      </c>
      <c r="H990" s="2">
        <v>890</v>
      </c>
      <c r="I990" s="2">
        <v>400.49999999999994</v>
      </c>
      <c r="J990" s="2">
        <v>489.50000000000006</v>
      </c>
      <c r="K990" t="s">
        <v>54</v>
      </c>
      <c r="L990" t="s">
        <v>90</v>
      </c>
    </row>
    <row r="991" spans="1:12" x14ac:dyDescent="0.25">
      <c r="A991" s="1">
        <v>42370</v>
      </c>
      <c r="B991" t="s">
        <v>33</v>
      </c>
      <c r="C991" t="s">
        <v>88</v>
      </c>
      <c r="D991" t="s">
        <v>43</v>
      </c>
      <c r="E991" t="s">
        <v>44</v>
      </c>
      <c r="F991" t="s">
        <v>37</v>
      </c>
      <c r="G991" t="s">
        <v>81</v>
      </c>
      <c r="H991" s="2">
        <v>890</v>
      </c>
      <c r="I991" s="2">
        <v>445</v>
      </c>
      <c r="J991" s="2">
        <v>445</v>
      </c>
      <c r="K991" t="s">
        <v>85</v>
      </c>
      <c r="L991" t="s">
        <v>90</v>
      </c>
    </row>
    <row r="992" spans="1:12" x14ac:dyDescent="0.25">
      <c r="A992" s="1">
        <v>42370</v>
      </c>
      <c r="B992" t="s">
        <v>33</v>
      </c>
      <c r="C992" t="s">
        <v>56</v>
      </c>
      <c r="D992" t="s">
        <v>27</v>
      </c>
      <c r="E992" t="s">
        <v>28</v>
      </c>
      <c r="F992" t="s">
        <v>37</v>
      </c>
      <c r="G992" t="s">
        <v>45</v>
      </c>
      <c r="H992" s="2">
        <v>1650</v>
      </c>
      <c r="I992" s="2">
        <v>494.99999999999989</v>
      </c>
      <c r="J992" s="2">
        <v>1155</v>
      </c>
      <c r="K992" t="s">
        <v>54</v>
      </c>
      <c r="L992" t="s">
        <v>32</v>
      </c>
    </row>
    <row r="993" spans="1:12" x14ac:dyDescent="0.25">
      <c r="A993" s="1">
        <v>42372</v>
      </c>
      <c r="B993" t="s">
        <v>51</v>
      </c>
      <c r="C993" t="s">
        <v>116</v>
      </c>
      <c r="D993" t="s">
        <v>14</v>
      </c>
      <c r="E993" t="s">
        <v>15</v>
      </c>
      <c r="F993" t="s">
        <v>29</v>
      </c>
      <c r="G993" t="s">
        <v>89</v>
      </c>
      <c r="H993" s="2">
        <v>420</v>
      </c>
      <c r="I993" s="2">
        <v>197.39999999999998</v>
      </c>
      <c r="J993" s="2">
        <v>222.60000000000002</v>
      </c>
      <c r="K993" t="s">
        <v>50</v>
      </c>
      <c r="L993" t="s">
        <v>19</v>
      </c>
    </row>
    <row r="994" spans="1:12" x14ac:dyDescent="0.25">
      <c r="A994" s="1">
        <v>42374</v>
      </c>
      <c r="B994" t="s">
        <v>79</v>
      </c>
      <c r="C994" t="s">
        <v>112</v>
      </c>
      <c r="D994" t="s">
        <v>77</v>
      </c>
      <c r="E994" t="s">
        <v>44</v>
      </c>
      <c r="F994" t="s">
        <v>29</v>
      </c>
      <c r="G994" t="s">
        <v>30</v>
      </c>
      <c r="H994" s="2">
        <v>150</v>
      </c>
      <c r="I994" s="2">
        <v>75</v>
      </c>
      <c r="J994" s="2">
        <v>75</v>
      </c>
      <c r="K994" t="s">
        <v>68</v>
      </c>
      <c r="L994" t="s">
        <v>19</v>
      </c>
    </row>
    <row r="995" spans="1:12" x14ac:dyDescent="0.25">
      <c r="A995" s="1">
        <v>42376</v>
      </c>
      <c r="B995" t="s">
        <v>20</v>
      </c>
      <c r="C995" t="s">
        <v>108</v>
      </c>
      <c r="D995" t="s">
        <v>14</v>
      </c>
      <c r="E995" t="s">
        <v>15</v>
      </c>
      <c r="F995" t="s">
        <v>37</v>
      </c>
      <c r="G995" t="s">
        <v>45</v>
      </c>
      <c r="H995" s="2">
        <v>1650</v>
      </c>
      <c r="I995" s="2">
        <v>445.50000000000006</v>
      </c>
      <c r="J995" s="2">
        <v>1204.5</v>
      </c>
      <c r="K995" t="s">
        <v>102</v>
      </c>
      <c r="L995" t="s">
        <v>90</v>
      </c>
    </row>
    <row r="996" spans="1:12" x14ac:dyDescent="0.25">
      <c r="A996" s="1">
        <v>41648</v>
      </c>
      <c r="B996" t="s">
        <v>20</v>
      </c>
      <c r="C996" t="s">
        <v>99</v>
      </c>
      <c r="D996" t="s">
        <v>22</v>
      </c>
      <c r="E996" t="s">
        <v>23</v>
      </c>
      <c r="F996" t="s">
        <v>29</v>
      </c>
      <c r="G996" t="s">
        <v>61</v>
      </c>
      <c r="H996" s="2">
        <v>620</v>
      </c>
      <c r="I996" s="2">
        <v>384.4</v>
      </c>
      <c r="J996" s="2">
        <v>235.60000000000002</v>
      </c>
      <c r="K996" t="s">
        <v>25</v>
      </c>
      <c r="L996" t="s">
        <v>90</v>
      </c>
    </row>
    <row r="997" spans="1:12" x14ac:dyDescent="0.25">
      <c r="A997" s="1">
        <v>42376</v>
      </c>
      <c r="B997" t="s">
        <v>20</v>
      </c>
      <c r="C997" t="s">
        <v>26</v>
      </c>
      <c r="D997" t="s">
        <v>27</v>
      </c>
      <c r="E997" t="s">
        <v>28</v>
      </c>
      <c r="F997" t="s">
        <v>29</v>
      </c>
      <c r="G997" t="s">
        <v>61</v>
      </c>
      <c r="H997" s="2">
        <v>620</v>
      </c>
      <c r="I997" s="2">
        <v>372</v>
      </c>
      <c r="J997" s="2">
        <v>248</v>
      </c>
      <c r="K997" t="s">
        <v>31</v>
      </c>
      <c r="L997" t="s">
        <v>40</v>
      </c>
    </row>
    <row r="998" spans="1:12" x14ac:dyDescent="0.25">
      <c r="A998" s="1">
        <v>42377</v>
      </c>
      <c r="B998" t="s">
        <v>33</v>
      </c>
      <c r="C998" t="s">
        <v>103</v>
      </c>
      <c r="D998" t="s">
        <v>43</v>
      </c>
      <c r="E998" t="s">
        <v>44</v>
      </c>
      <c r="F998" t="s">
        <v>37</v>
      </c>
      <c r="G998" t="s">
        <v>45</v>
      </c>
      <c r="H998" s="2">
        <v>1650</v>
      </c>
      <c r="I998" s="2">
        <v>577.5</v>
      </c>
      <c r="J998" s="2">
        <v>1072.5</v>
      </c>
      <c r="K998" t="s">
        <v>82</v>
      </c>
      <c r="L998" t="s">
        <v>32</v>
      </c>
    </row>
    <row r="999" spans="1:12" x14ac:dyDescent="0.25">
      <c r="A999" s="1">
        <v>42378</v>
      </c>
      <c r="B999" t="s">
        <v>41</v>
      </c>
      <c r="C999" t="s">
        <v>87</v>
      </c>
      <c r="D999" t="s">
        <v>43</v>
      </c>
      <c r="E999" t="s">
        <v>44</v>
      </c>
      <c r="F999" t="s">
        <v>37</v>
      </c>
      <c r="G999" t="s">
        <v>38</v>
      </c>
      <c r="H999" s="2">
        <v>230</v>
      </c>
      <c r="I999" s="2">
        <v>103.49999999999999</v>
      </c>
      <c r="J999" s="2">
        <v>126.50000000000001</v>
      </c>
      <c r="K999" t="s">
        <v>68</v>
      </c>
      <c r="L999" t="s">
        <v>90</v>
      </c>
    </row>
    <row r="1000" spans="1:12" x14ac:dyDescent="0.25">
      <c r="A1000" s="1">
        <v>42378</v>
      </c>
      <c r="B1000" t="s">
        <v>41</v>
      </c>
      <c r="C1000" t="s">
        <v>94</v>
      </c>
      <c r="D1000" t="s">
        <v>60</v>
      </c>
      <c r="E1000" t="s">
        <v>23</v>
      </c>
      <c r="F1000" t="s">
        <v>16</v>
      </c>
      <c r="G1000" t="s">
        <v>67</v>
      </c>
      <c r="H1000" s="2">
        <v>230</v>
      </c>
      <c r="I1000" s="2">
        <v>144.9</v>
      </c>
      <c r="J1000" s="2">
        <v>85.1</v>
      </c>
      <c r="K1000" t="s">
        <v>25</v>
      </c>
      <c r="L1000" t="s">
        <v>19</v>
      </c>
    </row>
    <row r="1001" spans="1:12" x14ac:dyDescent="0.25">
      <c r="A1001" s="1">
        <v>42379</v>
      </c>
      <c r="B1001" t="s">
        <v>51</v>
      </c>
      <c r="C1001" t="s">
        <v>93</v>
      </c>
      <c r="D1001" t="s">
        <v>35</v>
      </c>
      <c r="E1001" t="s">
        <v>28</v>
      </c>
      <c r="F1001" t="s">
        <v>37</v>
      </c>
      <c r="G1001" t="s">
        <v>45</v>
      </c>
      <c r="H1001" s="2">
        <v>1650</v>
      </c>
      <c r="I1001" s="2">
        <v>494.99999999999989</v>
      </c>
      <c r="J1001" s="2">
        <v>1155</v>
      </c>
      <c r="K1001" t="s">
        <v>31</v>
      </c>
      <c r="L1001" t="s">
        <v>40</v>
      </c>
    </row>
    <row r="1002" spans="1:12" x14ac:dyDescent="0.25">
      <c r="A1002" s="1">
        <v>42380</v>
      </c>
      <c r="B1002" t="s">
        <v>55</v>
      </c>
      <c r="C1002" t="s">
        <v>71</v>
      </c>
      <c r="D1002" t="s">
        <v>35</v>
      </c>
      <c r="E1002" t="s">
        <v>28</v>
      </c>
      <c r="F1002" t="s">
        <v>37</v>
      </c>
      <c r="G1002" t="s">
        <v>81</v>
      </c>
      <c r="H1002" s="2">
        <v>890</v>
      </c>
      <c r="I1002" s="2">
        <v>400.49999999999994</v>
      </c>
      <c r="J1002" s="2">
        <v>489.50000000000006</v>
      </c>
      <c r="K1002" t="s">
        <v>31</v>
      </c>
      <c r="L1002" t="s">
        <v>40</v>
      </c>
    </row>
    <row r="1003" spans="1:12" x14ac:dyDescent="0.25">
      <c r="A1003" s="1">
        <v>42381</v>
      </c>
      <c r="B1003" t="s">
        <v>79</v>
      </c>
      <c r="C1003" t="s">
        <v>96</v>
      </c>
      <c r="D1003" t="s">
        <v>77</v>
      </c>
      <c r="E1003" t="s">
        <v>44</v>
      </c>
      <c r="F1003" t="s">
        <v>37</v>
      </c>
      <c r="G1003" t="s">
        <v>45</v>
      </c>
      <c r="H1003" s="2">
        <v>1650</v>
      </c>
      <c r="I1003" s="2">
        <v>577.5</v>
      </c>
      <c r="J1003" s="2">
        <v>1072.5</v>
      </c>
      <c r="K1003" t="s">
        <v>68</v>
      </c>
      <c r="L1003" t="s">
        <v>90</v>
      </c>
    </row>
    <row r="1004" spans="1:12" x14ac:dyDescent="0.25">
      <c r="A1004" s="1">
        <v>42382</v>
      </c>
      <c r="B1004" t="s">
        <v>12</v>
      </c>
      <c r="C1004" t="s">
        <v>71</v>
      </c>
      <c r="D1004" t="s">
        <v>35</v>
      </c>
      <c r="E1004" t="s">
        <v>28</v>
      </c>
      <c r="F1004" t="s">
        <v>16</v>
      </c>
      <c r="G1004" t="s">
        <v>17</v>
      </c>
      <c r="H1004" s="2">
        <v>150</v>
      </c>
      <c r="I1004" s="2">
        <v>76.5</v>
      </c>
      <c r="J1004" s="2">
        <v>73.5</v>
      </c>
      <c r="K1004" t="s">
        <v>92</v>
      </c>
      <c r="L1004" t="s">
        <v>32</v>
      </c>
    </row>
    <row r="1005" spans="1:12" x14ac:dyDescent="0.25">
      <c r="A1005" s="1">
        <v>42383</v>
      </c>
      <c r="B1005" t="s">
        <v>20</v>
      </c>
      <c r="C1005" t="s">
        <v>128</v>
      </c>
      <c r="D1005" t="s">
        <v>48</v>
      </c>
      <c r="E1005" t="s">
        <v>15</v>
      </c>
      <c r="F1005" t="s">
        <v>16</v>
      </c>
      <c r="G1005" t="s">
        <v>67</v>
      </c>
      <c r="H1005" s="2">
        <v>230</v>
      </c>
      <c r="I1005" s="2">
        <v>140.29999999999998</v>
      </c>
      <c r="J1005" s="2">
        <v>89.700000000000017</v>
      </c>
      <c r="K1005" t="s">
        <v>102</v>
      </c>
      <c r="L1005" t="s">
        <v>19</v>
      </c>
    </row>
    <row r="1006" spans="1:12" x14ac:dyDescent="0.25">
      <c r="A1006" s="1">
        <v>42384</v>
      </c>
      <c r="B1006" t="s">
        <v>33</v>
      </c>
      <c r="C1006" t="s">
        <v>56</v>
      </c>
      <c r="D1006" t="s">
        <v>27</v>
      </c>
      <c r="E1006" t="s">
        <v>28</v>
      </c>
      <c r="F1006" t="s">
        <v>16</v>
      </c>
      <c r="G1006" t="s">
        <v>67</v>
      </c>
      <c r="H1006" s="2">
        <v>230</v>
      </c>
      <c r="I1006" s="2">
        <v>140.29999999999998</v>
      </c>
      <c r="J1006" s="2">
        <v>89.700000000000017</v>
      </c>
      <c r="K1006" t="s">
        <v>31</v>
      </c>
      <c r="L1006" t="s">
        <v>32</v>
      </c>
    </row>
    <row r="1007" spans="1:12" x14ac:dyDescent="0.25">
      <c r="A1007" s="1">
        <v>42385</v>
      </c>
      <c r="B1007" t="s">
        <v>41</v>
      </c>
      <c r="C1007" t="s">
        <v>110</v>
      </c>
      <c r="D1007" t="s">
        <v>22</v>
      </c>
      <c r="E1007" t="s">
        <v>23</v>
      </c>
      <c r="F1007" t="s">
        <v>37</v>
      </c>
      <c r="G1007" t="s">
        <v>38</v>
      </c>
      <c r="H1007" s="2">
        <v>230</v>
      </c>
      <c r="I1007" s="2">
        <v>96.59999999999998</v>
      </c>
      <c r="J1007" s="2">
        <v>133.40000000000003</v>
      </c>
      <c r="K1007" t="s">
        <v>62</v>
      </c>
      <c r="L1007" t="s">
        <v>90</v>
      </c>
    </row>
    <row r="1008" spans="1:12" x14ac:dyDescent="0.25">
      <c r="A1008" s="1">
        <v>42385</v>
      </c>
      <c r="B1008" t="s">
        <v>41</v>
      </c>
      <c r="C1008" t="s">
        <v>103</v>
      </c>
      <c r="D1008" t="s">
        <v>43</v>
      </c>
      <c r="E1008" t="s">
        <v>44</v>
      </c>
      <c r="F1008" t="s">
        <v>29</v>
      </c>
      <c r="G1008" t="s">
        <v>36</v>
      </c>
      <c r="H1008" s="2">
        <v>370</v>
      </c>
      <c r="I1008" s="2">
        <v>222</v>
      </c>
      <c r="J1008" s="2">
        <v>148</v>
      </c>
      <c r="K1008" t="s">
        <v>68</v>
      </c>
      <c r="L1008" t="s">
        <v>40</v>
      </c>
    </row>
    <row r="1009" spans="1:12" x14ac:dyDescent="0.25">
      <c r="A1009" s="1">
        <v>42387</v>
      </c>
      <c r="B1009" t="s">
        <v>55</v>
      </c>
      <c r="C1009" t="s">
        <v>91</v>
      </c>
      <c r="D1009" t="s">
        <v>27</v>
      </c>
      <c r="E1009" t="s">
        <v>28</v>
      </c>
      <c r="F1009" t="s">
        <v>16</v>
      </c>
      <c r="G1009" t="s">
        <v>67</v>
      </c>
      <c r="H1009" s="2">
        <v>230</v>
      </c>
      <c r="I1009" s="2">
        <v>140.29999999999998</v>
      </c>
      <c r="J1009" s="2">
        <v>89.700000000000017</v>
      </c>
      <c r="K1009" t="s">
        <v>31</v>
      </c>
      <c r="L1009" t="s">
        <v>90</v>
      </c>
    </row>
    <row r="1010" spans="1:12" x14ac:dyDescent="0.25">
      <c r="A1010" s="1">
        <v>42387</v>
      </c>
      <c r="B1010" t="s">
        <v>55</v>
      </c>
      <c r="C1010" t="s">
        <v>87</v>
      </c>
      <c r="D1010" t="s">
        <v>43</v>
      </c>
      <c r="E1010" t="s">
        <v>44</v>
      </c>
      <c r="F1010" t="s">
        <v>37</v>
      </c>
      <c r="G1010" t="s">
        <v>57</v>
      </c>
      <c r="H1010" s="2">
        <v>760</v>
      </c>
      <c r="I1010" s="2">
        <v>341.99999999999994</v>
      </c>
      <c r="J1010" s="2">
        <v>418.00000000000006</v>
      </c>
      <c r="K1010" t="s">
        <v>85</v>
      </c>
      <c r="L1010" t="s">
        <v>90</v>
      </c>
    </row>
    <row r="1011" spans="1:12" x14ac:dyDescent="0.25">
      <c r="A1011" s="1">
        <v>42388</v>
      </c>
      <c r="B1011" t="s">
        <v>79</v>
      </c>
      <c r="C1011" t="s">
        <v>52</v>
      </c>
      <c r="D1011" t="s">
        <v>53</v>
      </c>
      <c r="E1011" t="s">
        <v>28</v>
      </c>
      <c r="F1011" t="s">
        <v>29</v>
      </c>
      <c r="G1011" t="s">
        <v>30</v>
      </c>
      <c r="H1011" s="2">
        <v>150</v>
      </c>
      <c r="I1011" s="2">
        <v>67.5</v>
      </c>
      <c r="J1011" s="2">
        <v>82.5</v>
      </c>
      <c r="K1011" t="s">
        <v>31</v>
      </c>
      <c r="L1011" t="s">
        <v>40</v>
      </c>
    </row>
    <row r="1012" spans="1:12" x14ac:dyDescent="0.25">
      <c r="A1012" s="1">
        <v>41661</v>
      </c>
      <c r="B1012" t="s">
        <v>12</v>
      </c>
      <c r="C1012" t="s">
        <v>75</v>
      </c>
      <c r="D1012" t="s">
        <v>53</v>
      </c>
      <c r="E1012" t="s">
        <v>28</v>
      </c>
      <c r="F1012" t="s">
        <v>16</v>
      </c>
      <c r="G1012" t="s">
        <v>84</v>
      </c>
      <c r="H1012" s="2">
        <v>80</v>
      </c>
      <c r="I1012" s="2">
        <v>44.8</v>
      </c>
      <c r="J1012" s="2">
        <v>35.200000000000003</v>
      </c>
      <c r="K1012" t="s">
        <v>31</v>
      </c>
      <c r="L1012" t="s">
        <v>19</v>
      </c>
    </row>
    <row r="1013" spans="1:12" x14ac:dyDescent="0.25">
      <c r="A1013" s="1">
        <v>42390</v>
      </c>
      <c r="B1013" t="s">
        <v>20</v>
      </c>
      <c r="C1013" t="s">
        <v>56</v>
      </c>
      <c r="D1013" t="s">
        <v>27</v>
      </c>
      <c r="E1013" t="s">
        <v>28</v>
      </c>
      <c r="F1013" t="s">
        <v>16</v>
      </c>
      <c r="G1013" t="s">
        <v>67</v>
      </c>
      <c r="H1013" s="2">
        <v>230</v>
      </c>
      <c r="I1013" s="2">
        <v>140.29999999999998</v>
      </c>
      <c r="J1013" s="2">
        <v>89.700000000000017</v>
      </c>
      <c r="K1013" t="s">
        <v>31</v>
      </c>
      <c r="L1013" t="s">
        <v>32</v>
      </c>
    </row>
    <row r="1014" spans="1:12" x14ac:dyDescent="0.25">
      <c r="A1014" s="1">
        <v>42390</v>
      </c>
      <c r="B1014" t="s">
        <v>20</v>
      </c>
      <c r="C1014" t="s">
        <v>105</v>
      </c>
      <c r="D1014" t="s">
        <v>22</v>
      </c>
      <c r="E1014" t="s">
        <v>23</v>
      </c>
      <c r="F1014" t="s">
        <v>29</v>
      </c>
      <c r="G1014" t="s">
        <v>36</v>
      </c>
      <c r="H1014" s="2">
        <v>370</v>
      </c>
      <c r="I1014" s="2">
        <v>210.89999999999998</v>
      </c>
      <c r="J1014" s="2">
        <v>159.10000000000002</v>
      </c>
      <c r="K1014" t="s">
        <v>39</v>
      </c>
      <c r="L1014" t="s">
        <v>19</v>
      </c>
    </row>
    <row r="1015" spans="1:12" x14ac:dyDescent="0.25">
      <c r="A1015" s="1">
        <v>42391</v>
      </c>
      <c r="B1015" t="s">
        <v>33</v>
      </c>
      <c r="C1015" t="s">
        <v>80</v>
      </c>
      <c r="D1015" t="s">
        <v>53</v>
      </c>
      <c r="E1015" t="s">
        <v>28</v>
      </c>
      <c r="F1015" t="s">
        <v>37</v>
      </c>
      <c r="G1015" t="s">
        <v>45</v>
      </c>
      <c r="H1015" s="2">
        <v>1650</v>
      </c>
      <c r="I1015" s="2">
        <v>494.99999999999989</v>
      </c>
      <c r="J1015" s="2">
        <v>1155</v>
      </c>
      <c r="K1015" t="s">
        <v>31</v>
      </c>
      <c r="L1015" t="s">
        <v>32</v>
      </c>
    </row>
    <row r="1016" spans="1:12" x14ac:dyDescent="0.25">
      <c r="A1016" s="1">
        <v>42392</v>
      </c>
      <c r="B1016" t="s">
        <v>41</v>
      </c>
      <c r="C1016" t="s">
        <v>87</v>
      </c>
      <c r="D1016" t="s">
        <v>43</v>
      </c>
      <c r="E1016" t="s">
        <v>44</v>
      </c>
      <c r="F1016" t="s">
        <v>29</v>
      </c>
      <c r="G1016" t="s">
        <v>36</v>
      </c>
      <c r="H1016" s="2">
        <v>370</v>
      </c>
      <c r="I1016" s="2">
        <v>222</v>
      </c>
      <c r="J1016" s="2">
        <v>148</v>
      </c>
      <c r="K1016" t="s">
        <v>68</v>
      </c>
      <c r="L1016" t="s">
        <v>40</v>
      </c>
    </row>
    <row r="1017" spans="1:12" x14ac:dyDescent="0.25">
      <c r="A1017" s="1">
        <v>41664</v>
      </c>
      <c r="B1017" t="s">
        <v>41</v>
      </c>
      <c r="C1017" t="s">
        <v>93</v>
      </c>
      <c r="D1017" t="s">
        <v>35</v>
      </c>
      <c r="E1017" t="s">
        <v>28</v>
      </c>
      <c r="F1017" t="s">
        <v>29</v>
      </c>
      <c r="G1017" t="s">
        <v>36</v>
      </c>
      <c r="H1017" s="2">
        <v>370</v>
      </c>
      <c r="I1017" s="2">
        <v>203.49999999999997</v>
      </c>
      <c r="J1017" s="2">
        <v>166.50000000000003</v>
      </c>
      <c r="K1017" t="s">
        <v>92</v>
      </c>
      <c r="L1017" t="s">
        <v>19</v>
      </c>
    </row>
    <row r="1018" spans="1:12" x14ac:dyDescent="0.25">
      <c r="A1018" s="1">
        <v>42392</v>
      </c>
      <c r="B1018" t="s">
        <v>41</v>
      </c>
      <c r="C1018" t="s">
        <v>107</v>
      </c>
      <c r="D1018" t="s">
        <v>73</v>
      </c>
      <c r="E1018" t="s">
        <v>23</v>
      </c>
      <c r="F1018" t="s">
        <v>37</v>
      </c>
      <c r="G1018" t="s">
        <v>81</v>
      </c>
      <c r="H1018" s="2">
        <v>890</v>
      </c>
      <c r="I1018" s="2">
        <v>418.29999999999995</v>
      </c>
      <c r="J1018" s="2">
        <v>471.70000000000005</v>
      </c>
      <c r="K1018" t="s">
        <v>74</v>
      </c>
      <c r="L1018" t="s">
        <v>32</v>
      </c>
    </row>
    <row r="1019" spans="1:12" x14ac:dyDescent="0.25">
      <c r="A1019" s="1">
        <v>42394</v>
      </c>
      <c r="B1019" t="s">
        <v>55</v>
      </c>
      <c r="C1019" t="s">
        <v>42</v>
      </c>
      <c r="D1019" t="s">
        <v>43</v>
      </c>
      <c r="E1019" t="s">
        <v>44</v>
      </c>
      <c r="F1019" t="s">
        <v>37</v>
      </c>
      <c r="G1019" t="s">
        <v>45</v>
      </c>
      <c r="H1019" s="2">
        <v>1650</v>
      </c>
      <c r="I1019" s="2">
        <v>577.5</v>
      </c>
      <c r="J1019" s="2">
        <v>1072.5</v>
      </c>
      <c r="K1019" t="s">
        <v>46</v>
      </c>
      <c r="L1019" t="s">
        <v>40</v>
      </c>
    </row>
    <row r="1020" spans="1:12" x14ac:dyDescent="0.25">
      <c r="A1020" s="1">
        <v>42395</v>
      </c>
      <c r="B1020" t="s">
        <v>79</v>
      </c>
      <c r="C1020" t="s">
        <v>122</v>
      </c>
      <c r="D1020" t="s">
        <v>123</v>
      </c>
      <c r="E1020" t="s">
        <v>15</v>
      </c>
      <c r="F1020" t="s">
        <v>29</v>
      </c>
      <c r="G1020" t="s">
        <v>36</v>
      </c>
      <c r="H1020" s="2">
        <v>370</v>
      </c>
      <c r="I1020" s="2">
        <v>192.4</v>
      </c>
      <c r="J1020" s="2">
        <v>177.6</v>
      </c>
      <c r="K1020" t="s">
        <v>50</v>
      </c>
      <c r="L1020" t="s">
        <v>90</v>
      </c>
    </row>
    <row r="1021" spans="1:12" x14ac:dyDescent="0.25">
      <c r="A1021" s="1">
        <v>42396</v>
      </c>
      <c r="B1021" t="s">
        <v>12</v>
      </c>
      <c r="C1021" t="s">
        <v>104</v>
      </c>
      <c r="D1021" t="s">
        <v>77</v>
      </c>
      <c r="E1021" t="s">
        <v>44</v>
      </c>
      <c r="F1021" t="s">
        <v>29</v>
      </c>
      <c r="G1021" t="s">
        <v>36</v>
      </c>
      <c r="H1021" s="2">
        <v>370</v>
      </c>
      <c r="I1021" s="2">
        <v>222</v>
      </c>
      <c r="J1021" s="2">
        <v>148</v>
      </c>
      <c r="K1021" t="s">
        <v>82</v>
      </c>
      <c r="L1021" t="s">
        <v>40</v>
      </c>
    </row>
    <row r="1022" spans="1:12" x14ac:dyDescent="0.25">
      <c r="A1022" s="1">
        <v>42396</v>
      </c>
      <c r="B1022" t="s">
        <v>12</v>
      </c>
      <c r="C1022" t="s">
        <v>97</v>
      </c>
      <c r="D1022" t="s">
        <v>64</v>
      </c>
      <c r="E1022" t="s">
        <v>44</v>
      </c>
      <c r="F1022" t="s">
        <v>37</v>
      </c>
      <c r="G1022" t="s">
        <v>45</v>
      </c>
      <c r="H1022" s="2">
        <v>1650</v>
      </c>
      <c r="I1022" s="2">
        <v>577.5</v>
      </c>
      <c r="J1022" s="2">
        <v>1072.5</v>
      </c>
      <c r="K1022" t="s">
        <v>82</v>
      </c>
      <c r="L1022" t="s">
        <v>90</v>
      </c>
    </row>
    <row r="1023" spans="1:12" x14ac:dyDescent="0.25">
      <c r="A1023" s="1">
        <v>42397</v>
      </c>
      <c r="B1023" t="s">
        <v>20</v>
      </c>
      <c r="C1023" t="s">
        <v>56</v>
      </c>
      <c r="D1023" t="s">
        <v>27</v>
      </c>
      <c r="E1023" t="s">
        <v>28</v>
      </c>
      <c r="F1023" t="s">
        <v>29</v>
      </c>
      <c r="G1023" t="s">
        <v>36</v>
      </c>
      <c r="H1023" s="2">
        <v>370</v>
      </c>
      <c r="I1023" s="2">
        <v>203.49999999999997</v>
      </c>
      <c r="J1023" s="2">
        <v>166.50000000000003</v>
      </c>
      <c r="K1023" t="s">
        <v>58</v>
      </c>
      <c r="L1023" t="s">
        <v>40</v>
      </c>
    </row>
    <row r="1024" spans="1:12" x14ac:dyDescent="0.25">
      <c r="A1024" s="1">
        <v>42398</v>
      </c>
      <c r="B1024" t="s">
        <v>33</v>
      </c>
      <c r="C1024" t="s">
        <v>72</v>
      </c>
      <c r="D1024" t="s">
        <v>73</v>
      </c>
      <c r="E1024" t="s">
        <v>23</v>
      </c>
      <c r="F1024" t="s">
        <v>29</v>
      </c>
      <c r="G1024" t="s">
        <v>70</v>
      </c>
      <c r="H1024" s="2">
        <v>560</v>
      </c>
      <c r="I1024" s="2">
        <v>319.2</v>
      </c>
      <c r="J1024" s="2">
        <v>240.8</v>
      </c>
      <c r="K1024" t="s">
        <v>39</v>
      </c>
      <c r="L1024" t="s">
        <v>19</v>
      </c>
    </row>
    <row r="1025" spans="1:12" x14ac:dyDescent="0.25">
      <c r="A1025" s="1">
        <v>42398</v>
      </c>
      <c r="B1025" t="s">
        <v>33</v>
      </c>
      <c r="C1025" t="s">
        <v>111</v>
      </c>
      <c r="D1025" t="s">
        <v>43</v>
      </c>
      <c r="E1025" t="s">
        <v>44</v>
      </c>
      <c r="F1025" t="s">
        <v>16</v>
      </c>
      <c r="G1025" t="s">
        <v>84</v>
      </c>
      <c r="H1025" s="2">
        <v>80</v>
      </c>
      <c r="I1025" s="2">
        <v>48.8</v>
      </c>
      <c r="J1025" s="2">
        <v>31.200000000000003</v>
      </c>
      <c r="K1025" t="s">
        <v>82</v>
      </c>
      <c r="L1025" t="s">
        <v>90</v>
      </c>
    </row>
    <row r="1026" spans="1:12" x14ac:dyDescent="0.25">
      <c r="A1026" s="1">
        <v>42398</v>
      </c>
      <c r="B1026" t="s">
        <v>33</v>
      </c>
      <c r="C1026" t="s">
        <v>129</v>
      </c>
      <c r="D1026" t="s">
        <v>123</v>
      </c>
      <c r="E1026" t="s">
        <v>15</v>
      </c>
      <c r="F1026" t="s">
        <v>29</v>
      </c>
      <c r="G1026" t="s">
        <v>36</v>
      </c>
      <c r="H1026" s="2">
        <v>370</v>
      </c>
      <c r="I1026" s="2">
        <v>203.49999999999997</v>
      </c>
      <c r="J1026" s="2">
        <v>166.50000000000003</v>
      </c>
      <c r="K1026" t="s">
        <v>50</v>
      </c>
      <c r="L1026" t="s">
        <v>40</v>
      </c>
    </row>
    <row r="1027" spans="1:12" x14ac:dyDescent="0.25">
      <c r="A1027" s="1">
        <v>42399</v>
      </c>
      <c r="B1027" t="s">
        <v>41</v>
      </c>
      <c r="C1027" t="s">
        <v>133</v>
      </c>
      <c r="D1027" t="s">
        <v>123</v>
      </c>
      <c r="E1027" t="s">
        <v>15</v>
      </c>
      <c r="F1027" t="s">
        <v>29</v>
      </c>
      <c r="G1027" t="s">
        <v>70</v>
      </c>
      <c r="H1027" s="2">
        <v>560</v>
      </c>
      <c r="I1027" s="2">
        <v>291.2</v>
      </c>
      <c r="J1027" s="2">
        <v>268.8</v>
      </c>
      <c r="K1027" t="s">
        <v>50</v>
      </c>
      <c r="L1027" t="s">
        <v>40</v>
      </c>
    </row>
    <row r="1028" spans="1:12" x14ac:dyDescent="0.25">
      <c r="A1028" s="1">
        <v>42399</v>
      </c>
      <c r="B1028" t="s">
        <v>41</v>
      </c>
      <c r="C1028" t="s">
        <v>132</v>
      </c>
      <c r="D1028" t="s">
        <v>123</v>
      </c>
      <c r="E1028" t="s">
        <v>15</v>
      </c>
      <c r="F1028" t="s">
        <v>29</v>
      </c>
      <c r="G1028" t="s">
        <v>70</v>
      </c>
      <c r="H1028" s="2">
        <v>560</v>
      </c>
      <c r="I1028" s="2">
        <v>291.2</v>
      </c>
      <c r="J1028" s="2">
        <v>268.8</v>
      </c>
      <c r="K1028" t="s">
        <v>125</v>
      </c>
      <c r="L1028" t="s">
        <v>32</v>
      </c>
    </row>
    <row r="1029" spans="1:12" x14ac:dyDescent="0.25">
      <c r="A1029" s="1">
        <v>42403</v>
      </c>
      <c r="B1029" t="s">
        <v>12</v>
      </c>
      <c r="C1029" t="s">
        <v>80</v>
      </c>
      <c r="D1029" t="s">
        <v>53</v>
      </c>
      <c r="E1029" t="s">
        <v>28</v>
      </c>
      <c r="F1029" t="s">
        <v>29</v>
      </c>
      <c r="G1029" t="s">
        <v>36</v>
      </c>
      <c r="H1029" s="2">
        <v>370</v>
      </c>
      <c r="I1029" s="2">
        <v>203.49999999999997</v>
      </c>
      <c r="J1029" s="2">
        <v>166.50000000000003</v>
      </c>
      <c r="K1029" t="s">
        <v>54</v>
      </c>
      <c r="L1029" t="s">
        <v>32</v>
      </c>
    </row>
    <row r="1030" spans="1:12" x14ac:dyDescent="0.25">
      <c r="A1030" s="1">
        <v>42404</v>
      </c>
      <c r="B1030" t="s">
        <v>20</v>
      </c>
      <c r="C1030" t="s">
        <v>97</v>
      </c>
      <c r="D1030" t="s">
        <v>64</v>
      </c>
      <c r="E1030" t="s">
        <v>44</v>
      </c>
      <c r="F1030" t="s">
        <v>37</v>
      </c>
      <c r="G1030" t="s">
        <v>81</v>
      </c>
      <c r="H1030" s="2">
        <v>890</v>
      </c>
      <c r="I1030" s="2">
        <v>445</v>
      </c>
      <c r="J1030" s="2">
        <v>445</v>
      </c>
      <c r="K1030" t="s">
        <v>65</v>
      </c>
      <c r="L1030" t="s">
        <v>19</v>
      </c>
    </row>
    <row r="1031" spans="1:12" x14ac:dyDescent="0.25">
      <c r="A1031" s="1">
        <v>42406</v>
      </c>
      <c r="B1031" t="s">
        <v>41</v>
      </c>
      <c r="C1031" t="s">
        <v>103</v>
      </c>
      <c r="D1031" t="s">
        <v>43</v>
      </c>
      <c r="E1031" t="s">
        <v>44</v>
      </c>
      <c r="F1031" t="s">
        <v>16</v>
      </c>
      <c r="G1031" t="s">
        <v>67</v>
      </c>
      <c r="H1031" s="2">
        <v>230</v>
      </c>
      <c r="I1031" s="2">
        <v>151.80000000000001</v>
      </c>
      <c r="J1031" s="2">
        <v>78.199999999999989</v>
      </c>
      <c r="K1031" t="s">
        <v>68</v>
      </c>
      <c r="L1031" t="s">
        <v>40</v>
      </c>
    </row>
    <row r="1032" spans="1:12" x14ac:dyDescent="0.25">
      <c r="A1032" s="1">
        <v>42406</v>
      </c>
      <c r="B1032" t="s">
        <v>41</v>
      </c>
      <c r="C1032" t="s">
        <v>93</v>
      </c>
      <c r="D1032" t="s">
        <v>35</v>
      </c>
      <c r="E1032" t="s">
        <v>28</v>
      </c>
      <c r="F1032" t="s">
        <v>29</v>
      </c>
      <c r="G1032" t="s">
        <v>36</v>
      </c>
      <c r="H1032" s="2">
        <v>370</v>
      </c>
      <c r="I1032" s="2">
        <v>203.49999999999997</v>
      </c>
      <c r="J1032" s="2">
        <v>166.50000000000003</v>
      </c>
      <c r="K1032" t="s">
        <v>31</v>
      </c>
      <c r="L1032" t="s">
        <v>90</v>
      </c>
    </row>
    <row r="1033" spans="1:12" x14ac:dyDescent="0.25">
      <c r="A1033" s="1">
        <v>42406</v>
      </c>
      <c r="B1033" t="s">
        <v>41</v>
      </c>
      <c r="C1033" t="s">
        <v>76</v>
      </c>
      <c r="D1033" t="s">
        <v>77</v>
      </c>
      <c r="E1033" t="s">
        <v>44</v>
      </c>
      <c r="F1033" t="s">
        <v>29</v>
      </c>
      <c r="G1033" t="s">
        <v>36</v>
      </c>
      <c r="H1033" s="2">
        <v>370</v>
      </c>
      <c r="I1033" s="2">
        <v>222</v>
      </c>
      <c r="J1033" s="2">
        <v>148</v>
      </c>
      <c r="K1033" t="s">
        <v>65</v>
      </c>
      <c r="L1033" t="s">
        <v>40</v>
      </c>
    </row>
    <row r="1034" spans="1:12" x14ac:dyDescent="0.25">
      <c r="A1034" s="1">
        <v>42408</v>
      </c>
      <c r="B1034" t="s">
        <v>55</v>
      </c>
      <c r="C1034" t="s">
        <v>122</v>
      </c>
      <c r="D1034" t="s">
        <v>123</v>
      </c>
      <c r="E1034" t="s">
        <v>15</v>
      </c>
      <c r="F1034" t="s">
        <v>37</v>
      </c>
      <c r="G1034" t="s">
        <v>57</v>
      </c>
      <c r="H1034" s="2">
        <v>760</v>
      </c>
      <c r="I1034" s="2">
        <v>281.19999999999993</v>
      </c>
      <c r="J1034" s="2">
        <v>478.80000000000007</v>
      </c>
      <c r="K1034" t="s">
        <v>125</v>
      </c>
      <c r="L1034" t="s">
        <v>90</v>
      </c>
    </row>
    <row r="1035" spans="1:12" x14ac:dyDescent="0.25">
      <c r="A1035" s="1">
        <v>42408</v>
      </c>
      <c r="B1035" t="s">
        <v>55</v>
      </c>
      <c r="C1035" t="s">
        <v>78</v>
      </c>
      <c r="D1035" t="s">
        <v>64</v>
      </c>
      <c r="E1035" t="s">
        <v>44</v>
      </c>
      <c r="F1035" t="s">
        <v>37</v>
      </c>
      <c r="G1035" t="s">
        <v>106</v>
      </c>
      <c r="H1035" s="2">
        <v>560</v>
      </c>
      <c r="I1035" s="2">
        <v>251.99999999999997</v>
      </c>
      <c r="J1035" s="2">
        <v>308</v>
      </c>
      <c r="K1035" t="s">
        <v>65</v>
      </c>
      <c r="L1035" t="s">
        <v>19</v>
      </c>
    </row>
    <row r="1036" spans="1:12" x14ac:dyDescent="0.25">
      <c r="A1036" s="1">
        <v>42411</v>
      </c>
      <c r="B1036" t="s">
        <v>20</v>
      </c>
      <c r="C1036" t="s">
        <v>52</v>
      </c>
      <c r="D1036" t="s">
        <v>53</v>
      </c>
      <c r="E1036" t="s">
        <v>28</v>
      </c>
      <c r="F1036" t="s">
        <v>16</v>
      </c>
      <c r="G1036" t="s">
        <v>24</v>
      </c>
      <c r="H1036" s="2">
        <v>70</v>
      </c>
      <c r="I1036" s="2">
        <v>42.699999999999996</v>
      </c>
      <c r="J1036" s="2">
        <v>27.300000000000004</v>
      </c>
      <c r="K1036" t="s">
        <v>31</v>
      </c>
      <c r="L1036" t="s">
        <v>19</v>
      </c>
    </row>
    <row r="1037" spans="1:12" x14ac:dyDescent="0.25">
      <c r="A1037" s="1">
        <v>42411</v>
      </c>
      <c r="B1037" t="s">
        <v>20</v>
      </c>
      <c r="C1037" t="s">
        <v>97</v>
      </c>
      <c r="D1037" t="s">
        <v>64</v>
      </c>
      <c r="E1037" t="s">
        <v>44</v>
      </c>
      <c r="F1037" t="s">
        <v>16</v>
      </c>
      <c r="G1037" t="s">
        <v>84</v>
      </c>
      <c r="H1037" s="2">
        <v>80</v>
      </c>
      <c r="I1037" s="2">
        <v>48.8</v>
      </c>
      <c r="J1037" s="2">
        <v>31.200000000000003</v>
      </c>
      <c r="K1037" t="s">
        <v>68</v>
      </c>
      <c r="L1037" t="s">
        <v>40</v>
      </c>
    </row>
    <row r="1038" spans="1:12" x14ac:dyDescent="0.25">
      <c r="A1038" s="1">
        <v>42412</v>
      </c>
      <c r="B1038" t="s">
        <v>33</v>
      </c>
      <c r="C1038" t="s">
        <v>132</v>
      </c>
      <c r="D1038" t="s">
        <v>123</v>
      </c>
      <c r="E1038" t="s">
        <v>15</v>
      </c>
      <c r="F1038" t="s">
        <v>16</v>
      </c>
      <c r="G1038" t="s">
        <v>84</v>
      </c>
      <c r="H1038" s="2">
        <v>80</v>
      </c>
      <c r="I1038" s="2">
        <v>42.400000000000006</v>
      </c>
      <c r="J1038" s="2">
        <v>37.599999999999994</v>
      </c>
      <c r="K1038" t="s">
        <v>50</v>
      </c>
      <c r="L1038" t="s">
        <v>90</v>
      </c>
    </row>
    <row r="1039" spans="1:12" x14ac:dyDescent="0.25">
      <c r="A1039" s="1">
        <v>42413</v>
      </c>
      <c r="B1039" t="s">
        <v>41</v>
      </c>
      <c r="C1039" t="s">
        <v>26</v>
      </c>
      <c r="D1039" t="s">
        <v>27</v>
      </c>
      <c r="E1039" t="s">
        <v>28</v>
      </c>
      <c r="F1039" t="s">
        <v>29</v>
      </c>
      <c r="G1039" t="s">
        <v>61</v>
      </c>
      <c r="H1039" s="2">
        <v>620</v>
      </c>
      <c r="I1039" s="2">
        <v>372</v>
      </c>
      <c r="J1039" s="2">
        <v>248</v>
      </c>
      <c r="K1039" t="s">
        <v>31</v>
      </c>
      <c r="L1039" t="s">
        <v>19</v>
      </c>
    </row>
    <row r="1040" spans="1:12" x14ac:dyDescent="0.25">
      <c r="A1040" s="1">
        <v>42414</v>
      </c>
      <c r="B1040" t="s">
        <v>51</v>
      </c>
      <c r="C1040" t="s">
        <v>98</v>
      </c>
      <c r="D1040" t="s">
        <v>53</v>
      </c>
      <c r="E1040" t="s">
        <v>28</v>
      </c>
      <c r="F1040" t="s">
        <v>37</v>
      </c>
      <c r="G1040" t="s">
        <v>45</v>
      </c>
      <c r="H1040" s="2">
        <v>1650</v>
      </c>
      <c r="I1040" s="2">
        <v>494.99999999999989</v>
      </c>
      <c r="J1040" s="2">
        <v>1155</v>
      </c>
      <c r="K1040" t="s">
        <v>31</v>
      </c>
      <c r="L1040" t="s">
        <v>32</v>
      </c>
    </row>
    <row r="1041" spans="1:12" x14ac:dyDescent="0.25">
      <c r="A1041" s="1">
        <v>42417</v>
      </c>
      <c r="B1041" t="s">
        <v>12</v>
      </c>
      <c r="C1041" t="s">
        <v>83</v>
      </c>
      <c r="D1041" t="s">
        <v>27</v>
      </c>
      <c r="E1041" t="s">
        <v>28</v>
      </c>
      <c r="F1041" t="s">
        <v>37</v>
      </c>
      <c r="G1041" t="s">
        <v>106</v>
      </c>
      <c r="H1041" s="2">
        <v>560</v>
      </c>
      <c r="I1041" s="2">
        <v>223.99999999999994</v>
      </c>
      <c r="J1041" s="2">
        <v>336.00000000000006</v>
      </c>
      <c r="K1041" t="s">
        <v>31</v>
      </c>
      <c r="L1041" t="s">
        <v>40</v>
      </c>
    </row>
    <row r="1042" spans="1:12" x14ac:dyDescent="0.25">
      <c r="A1042" s="1">
        <v>42420</v>
      </c>
      <c r="B1042" t="s">
        <v>41</v>
      </c>
      <c r="C1042" t="s">
        <v>86</v>
      </c>
      <c r="D1042" t="s">
        <v>77</v>
      </c>
      <c r="E1042" t="s">
        <v>44</v>
      </c>
      <c r="F1042" t="s">
        <v>37</v>
      </c>
      <c r="G1042" t="s">
        <v>106</v>
      </c>
      <c r="H1042" s="2">
        <v>560</v>
      </c>
      <c r="I1042" s="2">
        <v>251.99999999999997</v>
      </c>
      <c r="J1042" s="2">
        <v>308</v>
      </c>
      <c r="K1042" t="s">
        <v>65</v>
      </c>
      <c r="L1042" t="s">
        <v>40</v>
      </c>
    </row>
    <row r="1043" spans="1:12" x14ac:dyDescent="0.25">
      <c r="A1043" s="1">
        <v>42425</v>
      </c>
      <c r="B1043" t="s">
        <v>20</v>
      </c>
      <c r="C1043" t="s">
        <v>120</v>
      </c>
      <c r="D1043" t="s">
        <v>73</v>
      </c>
      <c r="E1043" t="s">
        <v>23</v>
      </c>
      <c r="F1043" t="s">
        <v>37</v>
      </c>
      <c r="G1043" t="s">
        <v>81</v>
      </c>
      <c r="H1043" s="2">
        <v>890</v>
      </c>
      <c r="I1043" s="2">
        <v>347.09999999999991</v>
      </c>
      <c r="J1043" s="2">
        <v>542.90000000000009</v>
      </c>
      <c r="K1043" t="s">
        <v>62</v>
      </c>
      <c r="L1043" t="s">
        <v>40</v>
      </c>
    </row>
    <row r="1044" spans="1:12" x14ac:dyDescent="0.25">
      <c r="A1044" s="1">
        <v>42427</v>
      </c>
      <c r="B1044" t="s">
        <v>41</v>
      </c>
      <c r="C1044" t="s">
        <v>42</v>
      </c>
      <c r="D1044" t="s">
        <v>43</v>
      </c>
      <c r="E1044" t="s">
        <v>44</v>
      </c>
      <c r="F1044" t="s">
        <v>37</v>
      </c>
      <c r="G1044" t="s">
        <v>106</v>
      </c>
      <c r="H1044" s="2">
        <v>560</v>
      </c>
      <c r="I1044" s="2">
        <v>251.99999999999997</v>
      </c>
      <c r="J1044" s="2">
        <v>308</v>
      </c>
      <c r="K1044" t="s">
        <v>46</v>
      </c>
      <c r="L1044" t="s">
        <v>40</v>
      </c>
    </row>
    <row r="1045" spans="1:12" x14ac:dyDescent="0.25">
      <c r="A1045" s="1">
        <v>42428</v>
      </c>
      <c r="B1045" t="s">
        <v>51</v>
      </c>
      <c r="C1045" t="s">
        <v>97</v>
      </c>
      <c r="D1045" t="s">
        <v>64</v>
      </c>
      <c r="E1045" t="s">
        <v>44</v>
      </c>
      <c r="F1045" t="s">
        <v>29</v>
      </c>
      <c r="G1045" t="s">
        <v>36</v>
      </c>
      <c r="H1045" s="2">
        <v>370</v>
      </c>
      <c r="I1045" s="2">
        <v>222</v>
      </c>
      <c r="J1045" s="2">
        <v>148</v>
      </c>
      <c r="K1045" t="s">
        <v>68</v>
      </c>
      <c r="L1045" t="s">
        <v>19</v>
      </c>
    </row>
    <row r="1046" spans="1:12" x14ac:dyDescent="0.25">
      <c r="A1046" s="1">
        <v>42430</v>
      </c>
      <c r="B1046" t="s">
        <v>79</v>
      </c>
      <c r="C1046" t="s">
        <v>99</v>
      </c>
      <c r="D1046" t="s">
        <v>22</v>
      </c>
      <c r="E1046" t="s">
        <v>23</v>
      </c>
      <c r="F1046" t="s">
        <v>16</v>
      </c>
      <c r="G1046" t="s">
        <v>84</v>
      </c>
      <c r="H1046" s="2">
        <v>80</v>
      </c>
      <c r="I1046" s="2">
        <v>46.4</v>
      </c>
      <c r="J1046" s="2">
        <v>33.6</v>
      </c>
      <c r="K1046" t="s">
        <v>39</v>
      </c>
      <c r="L1046" t="s">
        <v>19</v>
      </c>
    </row>
    <row r="1047" spans="1:12" x14ac:dyDescent="0.25">
      <c r="A1047" s="1">
        <v>42431</v>
      </c>
      <c r="B1047" t="s">
        <v>12</v>
      </c>
      <c r="C1047" t="s">
        <v>95</v>
      </c>
      <c r="D1047" t="s">
        <v>27</v>
      </c>
      <c r="E1047" t="s">
        <v>28</v>
      </c>
      <c r="F1047" t="s">
        <v>37</v>
      </c>
      <c r="G1047" t="s">
        <v>38</v>
      </c>
      <c r="H1047" s="2">
        <v>230</v>
      </c>
      <c r="I1047" s="2">
        <v>91.999999999999986</v>
      </c>
      <c r="J1047" s="2">
        <v>138</v>
      </c>
      <c r="K1047" t="s">
        <v>92</v>
      </c>
      <c r="L1047" t="s">
        <v>19</v>
      </c>
    </row>
    <row r="1048" spans="1:12" x14ac:dyDescent="0.25">
      <c r="A1048" s="1">
        <v>42432</v>
      </c>
      <c r="B1048" t="s">
        <v>20</v>
      </c>
      <c r="C1048" t="s">
        <v>52</v>
      </c>
      <c r="D1048" t="s">
        <v>53</v>
      </c>
      <c r="E1048" t="s">
        <v>28</v>
      </c>
      <c r="F1048" t="s">
        <v>37</v>
      </c>
      <c r="G1048" t="s">
        <v>57</v>
      </c>
      <c r="H1048" s="2">
        <v>760</v>
      </c>
      <c r="I1048" s="2">
        <v>303.99999999999994</v>
      </c>
      <c r="J1048" s="2">
        <v>456.00000000000006</v>
      </c>
      <c r="K1048" t="s">
        <v>58</v>
      </c>
      <c r="L1048" t="s">
        <v>40</v>
      </c>
    </row>
    <row r="1049" spans="1:12" x14ac:dyDescent="0.25">
      <c r="A1049" s="1">
        <v>42433</v>
      </c>
      <c r="B1049" t="s">
        <v>33</v>
      </c>
      <c r="C1049" t="s">
        <v>132</v>
      </c>
      <c r="D1049" t="s">
        <v>123</v>
      </c>
      <c r="E1049" t="s">
        <v>15</v>
      </c>
      <c r="F1049" t="s">
        <v>16</v>
      </c>
      <c r="G1049" t="s">
        <v>49</v>
      </c>
      <c r="H1049" s="2">
        <v>600</v>
      </c>
      <c r="I1049" s="2">
        <v>318</v>
      </c>
      <c r="J1049" s="2">
        <v>282</v>
      </c>
      <c r="K1049" t="s">
        <v>18</v>
      </c>
      <c r="L1049" t="s">
        <v>40</v>
      </c>
    </row>
    <row r="1050" spans="1:12" x14ac:dyDescent="0.25">
      <c r="A1050" s="1">
        <v>42434</v>
      </c>
      <c r="B1050" t="s">
        <v>41</v>
      </c>
      <c r="C1050" t="s">
        <v>26</v>
      </c>
      <c r="D1050" t="s">
        <v>27</v>
      </c>
      <c r="E1050" t="s">
        <v>28</v>
      </c>
      <c r="F1050" t="s">
        <v>29</v>
      </c>
      <c r="G1050" t="s">
        <v>70</v>
      </c>
      <c r="H1050" s="2">
        <v>560</v>
      </c>
      <c r="I1050" s="2">
        <v>307.99999999999994</v>
      </c>
      <c r="J1050" s="2">
        <v>252.00000000000006</v>
      </c>
      <c r="K1050" t="s">
        <v>58</v>
      </c>
      <c r="L1050" t="s">
        <v>19</v>
      </c>
    </row>
    <row r="1051" spans="1:12" x14ac:dyDescent="0.25">
      <c r="A1051" s="1">
        <v>41707</v>
      </c>
      <c r="B1051" t="s">
        <v>51</v>
      </c>
      <c r="C1051" t="s">
        <v>105</v>
      </c>
      <c r="D1051" t="s">
        <v>22</v>
      </c>
      <c r="E1051" t="s">
        <v>23</v>
      </c>
      <c r="F1051" t="s">
        <v>16</v>
      </c>
      <c r="G1051" t="s">
        <v>17</v>
      </c>
      <c r="H1051" s="2">
        <v>150</v>
      </c>
      <c r="I1051" s="2">
        <v>79.5</v>
      </c>
      <c r="J1051" s="2">
        <v>70.5</v>
      </c>
      <c r="K1051" t="s">
        <v>39</v>
      </c>
      <c r="L1051" t="s">
        <v>90</v>
      </c>
    </row>
    <row r="1052" spans="1:12" x14ac:dyDescent="0.25">
      <c r="A1052" s="1">
        <v>42436</v>
      </c>
      <c r="B1052" t="s">
        <v>55</v>
      </c>
      <c r="C1052" t="s">
        <v>97</v>
      </c>
      <c r="D1052" t="s">
        <v>64</v>
      </c>
      <c r="E1052" t="s">
        <v>44</v>
      </c>
      <c r="F1052" t="s">
        <v>16</v>
      </c>
      <c r="G1052" t="s">
        <v>17</v>
      </c>
      <c r="H1052" s="2">
        <v>150</v>
      </c>
      <c r="I1052" s="2">
        <v>84.000000000000014</v>
      </c>
      <c r="J1052" s="2">
        <v>65.999999999999986</v>
      </c>
      <c r="K1052" t="s">
        <v>85</v>
      </c>
      <c r="L1052" t="s">
        <v>40</v>
      </c>
    </row>
    <row r="1053" spans="1:12" x14ac:dyDescent="0.25">
      <c r="A1053" s="1">
        <v>42437</v>
      </c>
      <c r="B1053" t="s">
        <v>79</v>
      </c>
      <c r="C1053" t="s">
        <v>78</v>
      </c>
      <c r="D1053" t="s">
        <v>64</v>
      </c>
      <c r="E1053" t="s">
        <v>44</v>
      </c>
      <c r="F1053" t="s">
        <v>16</v>
      </c>
      <c r="G1053" t="s">
        <v>67</v>
      </c>
      <c r="H1053" s="2">
        <v>230</v>
      </c>
      <c r="I1053" s="2">
        <v>140.29999999999998</v>
      </c>
      <c r="J1053" s="2">
        <v>89.700000000000017</v>
      </c>
      <c r="K1053" t="s">
        <v>46</v>
      </c>
      <c r="L1053" t="s">
        <v>19</v>
      </c>
    </row>
    <row r="1054" spans="1:12" x14ac:dyDescent="0.25">
      <c r="A1054" s="1">
        <v>41712</v>
      </c>
      <c r="B1054" t="s">
        <v>33</v>
      </c>
      <c r="C1054" t="s">
        <v>108</v>
      </c>
      <c r="D1054" t="s">
        <v>14</v>
      </c>
      <c r="E1054" t="s">
        <v>15</v>
      </c>
      <c r="F1054" t="s">
        <v>16</v>
      </c>
      <c r="G1054" t="s">
        <v>67</v>
      </c>
      <c r="H1054" s="2">
        <v>230</v>
      </c>
      <c r="I1054" s="2">
        <v>144.9</v>
      </c>
      <c r="J1054" s="2">
        <v>85.1</v>
      </c>
      <c r="K1054" t="s">
        <v>50</v>
      </c>
      <c r="L1054" t="s">
        <v>40</v>
      </c>
    </row>
    <row r="1055" spans="1:12" x14ac:dyDescent="0.25">
      <c r="A1055" s="1">
        <v>42440</v>
      </c>
      <c r="B1055" t="s">
        <v>33</v>
      </c>
      <c r="C1055" t="s">
        <v>98</v>
      </c>
      <c r="D1055" t="s">
        <v>53</v>
      </c>
      <c r="E1055" t="s">
        <v>28</v>
      </c>
      <c r="F1055" t="s">
        <v>37</v>
      </c>
      <c r="G1055" t="s">
        <v>57</v>
      </c>
      <c r="H1055" s="2">
        <v>760</v>
      </c>
      <c r="I1055" s="2">
        <v>303.99999999999994</v>
      </c>
      <c r="J1055" s="2">
        <v>456.00000000000006</v>
      </c>
      <c r="K1055" t="s">
        <v>31</v>
      </c>
      <c r="L1055" t="s">
        <v>90</v>
      </c>
    </row>
    <row r="1056" spans="1:12" x14ac:dyDescent="0.25">
      <c r="A1056" s="1">
        <v>42441</v>
      </c>
      <c r="B1056" t="s">
        <v>41</v>
      </c>
      <c r="C1056" t="s">
        <v>98</v>
      </c>
      <c r="D1056" t="s">
        <v>53</v>
      </c>
      <c r="E1056" t="s">
        <v>28</v>
      </c>
      <c r="F1056" t="s">
        <v>16</v>
      </c>
      <c r="G1056" t="s">
        <v>84</v>
      </c>
      <c r="H1056" s="2">
        <v>80</v>
      </c>
      <c r="I1056" s="2">
        <v>44.8</v>
      </c>
      <c r="J1056" s="2">
        <v>35.200000000000003</v>
      </c>
      <c r="K1056" t="s">
        <v>31</v>
      </c>
      <c r="L1056" t="s">
        <v>40</v>
      </c>
    </row>
    <row r="1057" spans="1:12" x14ac:dyDescent="0.25">
      <c r="A1057" s="1">
        <v>42441</v>
      </c>
      <c r="B1057" t="s">
        <v>41</v>
      </c>
      <c r="C1057" t="s">
        <v>63</v>
      </c>
      <c r="D1057" t="s">
        <v>64</v>
      </c>
      <c r="E1057" t="s">
        <v>44</v>
      </c>
      <c r="F1057" t="s">
        <v>37</v>
      </c>
      <c r="G1057" t="s">
        <v>45</v>
      </c>
      <c r="H1057" s="2">
        <v>1650</v>
      </c>
      <c r="I1057" s="2">
        <v>577.5</v>
      </c>
      <c r="J1057" s="2">
        <v>1072.5</v>
      </c>
      <c r="K1057" t="s">
        <v>46</v>
      </c>
      <c r="L1057" t="s">
        <v>40</v>
      </c>
    </row>
    <row r="1058" spans="1:12" x14ac:dyDescent="0.25">
      <c r="A1058" s="1">
        <v>42442</v>
      </c>
      <c r="B1058" t="s">
        <v>51</v>
      </c>
      <c r="C1058" t="s">
        <v>130</v>
      </c>
      <c r="D1058" t="s">
        <v>14</v>
      </c>
      <c r="E1058" t="s">
        <v>15</v>
      </c>
      <c r="F1058" t="s">
        <v>29</v>
      </c>
      <c r="G1058" t="s">
        <v>30</v>
      </c>
      <c r="H1058" s="2">
        <v>150</v>
      </c>
      <c r="I1058" s="2">
        <v>62.999999999999986</v>
      </c>
      <c r="J1058" s="2">
        <v>87.000000000000014</v>
      </c>
      <c r="K1058" t="s">
        <v>50</v>
      </c>
      <c r="L1058" t="s">
        <v>32</v>
      </c>
    </row>
    <row r="1059" spans="1:12" x14ac:dyDescent="0.25">
      <c r="A1059" s="1">
        <v>42443</v>
      </c>
      <c r="B1059" t="s">
        <v>55</v>
      </c>
      <c r="C1059" t="s">
        <v>124</v>
      </c>
      <c r="D1059" t="s">
        <v>123</v>
      </c>
      <c r="E1059" t="s">
        <v>15</v>
      </c>
      <c r="F1059" t="s">
        <v>29</v>
      </c>
      <c r="G1059" t="s">
        <v>61</v>
      </c>
      <c r="H1059" s="2">
        <v>620</v>
      </c>
      <c r="I1059" s="2">
        <v>353.40000000000003</v>
      </c>
      <c r="J1059" s="2">
        <v>266.59999999999997</v>
      </c>
      <c r="K1059" t="s">
        <v>102</v>
      </c>
      <c r="L1059" t="s">
        <v>40</v>
      </c>
    </row>
    <row r="1060" spans="1:12" x14ac:dyDescent="0.25">
      <c r="A1060" s="1">
        <v>42444</v>
      </c>
      <c r="B1060" t="s">
        <v>79</v>
      </c>
      <c r="C1060" t="s">
        <v>96</v>
      </c>
      <c r="D1060" t="s">
        <v>77</v>
      </c>
      <c r="E1060" t="s">
        <v>44</v>
      </c>
      <c r="F1060" t="s">
        <v>37</v>
      </c>
      <c r="G1060" t="s">
        <v>81</v>
      </c>
      <c r="H1060" s="2">
        <v>890</v>
      </c>
      <c r="I1060" s="2">
        <v>445</v>
      </c>
      <c r="J1060" s="2">
        <v>445</v>
      </c>
      <c r="K1060" t="s">
        <v>65</v>
      </c>
      <c r="L1060" t="s">
        <v>32</v>
      </c>
    </row>
    <row r="1061" spans="1:12" x14ac:dyDescent="0.25">
      <c r="A1061" s="1">
        <v>42445</v>
      </c>
      <c r="B1061" t="s">
        <v>12</v>
      </c>
      <c r="C1061" t="s">
        <v>111</v>
      </c>
      <c r="D1061" t="s">
        <v>43</v>
      </c>
      <c r="E1061" t="s">
        <v>44</v>
      </c>
      <c r="F1061" t="s">
        <v>37</v>
      </c>
      <c r="G1061" t="s">
        <v>57</v>
      </c>
      <c r="H1061" s="2">
        <v>760</v>
      </c>
      <c r="I1061" s="2">
        <v>341.99999999999994</v>
      </c>
      <c r="J1061" s="2">
        <v>418.00000000000006</v>
      </c>
      <c r="K1061" t="s">
        <v>46</v>
      </c>
      <c r="L1061" t="s">
        <v>32</v>
      </c>
    </row>
    <row r="1062" spans="1:12" x14ac:dyDescent="0.25">
      <c r="A1062" s="1">
        <v>42446</v>
      </c>
      <c r="B1062" t="s">
        <v>20</v>
      </c>
      <c r="C1062" t="s">
        <v>109</v>
      </c>
      <c r="D1062" t="s">
        <v>53</v>
      </c>
      <c r="E1062" t="s">
        <v>28</v>
      </c>
      <c r="F1062" t="s">
        <v>16</v>
      </c>
      <c r="G1062" t="s">
        <v>24</v>
      </c>
      <c r="H1062" s="2">
        <v>70</v>
      </c>
      <c r="I1062" s="2">
        <v>42.699999999999996</v>
      </c>
      <c r="J1062" s="2">
        <v>27.300000000000004</v>
      </c>
      <c r="K1062" t="s">
        <v>31</v>
      </c>
      <c r="L1062" t="s">
        <v>40</v>
      </c>
    </row>
    <row r="1063" spans="1:12" x14ac:dyDescent="0.25">
      <c r="A1063" s="1">
        <v>42446</v>
      </c>
      <c r="B1063" t="s">
        <v>20</v>
      </c>
      <c r="C1063" t="s">
        <v>42</v>
      </c>
      <c r="D1063" t="s">
        <v>43</v>
      </c>
      <c r="E1063" t="s">
        <v>44</v>
      </c>
      <c r="F1063" t="s">
        <v>29</v>
      </c>
      <c r="G1063" t="s">
        <v>36</v>
      </c>
      <c r="H1063" s="2">
        <v>370</v>
      </c>
      <c r="I1063" s="2">
        <v>222</v>
      </c>
      <c r="J1063" s="2">
        <v>148</v>
      </c>
      <c r="K1063" t="s">
        <v>82</v>
      </c>
      <c r="L1063" t="s">
        <v>19</v>
      </c>
    </row>
    <row r="1064" spans="1:12" x14ac:dyDescent="0.25">
      <c r="A1064" s="1">
        <v>42447</v>
      </c>
      <c r="B1064" t="s">
        <v>33</v>
      </c>
      <c r="C1064" t="s">
        <v>99</v>
      </c>
      <c r="D1064" t="s">
        <v>22</v>
      </c>
      <c r="E1064" t="s">
        <v>23</v>
      </c>
      <c r="F1064" t="s">
        <v>37</v>
      </c>
      <c r="G1064" t="s">
        <v>106</v>
      </c>
      <c r="H1064" s="2">
        <v>560</v>
      </c>
      <c r="I1064" s="2">
        <v>235.19999999999996</v>
      </c>
      <c r="J1064" s="2">
        <v>324.80000000000007</v>
      </c>
      <c r="K1064" t="s">
        <v>62</v>
      </c>
      <c r="L1064" t="s">
        <v>19</v>
      </c>
    </row>
    <row r="1065" spans="1:12" x14ac:dyDescent="0.25">
      <c r="A1065" s="1">
        <v>42448</v>
      </c>
      <c r="B1065" t="s">
        <v>41</v>
      </c>
      <c r="C1065" t="s">
        <v>127</v>
      </c>
      <c r="D1065" t="s">
        <v>14</v>
      </c>
      <c r="E1065" t="s">
        <v>15</v>
      </c>
      <c r="F1065" t="s">
        <v>29</v>
      </c>
      <c r="G1065" t="s">
        <v>89</v>
      </c>
      <c r="H1065" s="2">
        <v>420</v>
      </c>
      <c r="I1065" s="2">
        <v>197.39999999999998</v>
      </c>
      <c r="J1065" s="2">
        <v>222.60000000000002</v>
      </c>
      <c r="K1065" t="s">
        <v>50</v>
      </c>
      <c r="L1065" t="s">
        <v>19</v>
      </c>
    </row>
    <row r="1066" spans="1:12" x14ac:dyDescent="0.25">
      <c r="A1066" s="1">
        <v>42448</v>
      </c>
      <c r="B1066" t="s">
        <v>41</v>
      </c>
      <c r="C1066" t="s">
        <v>122</v>
      </c>
      <c r="D1066" t="s">
        <v>123</v>
      </c>
      <c r="E1066" t="s">
        <v>15</v>
      </c>
      <c r="F1066" t="s">
        <v>37</v>
      </c>
      <c r="G1066" t="s">
        <v>57</v>
      </c>
      <c r="H1066" s="2">
        <v>760</v>
      </c>
      <c r="I1066" s="2">
        <v>281.19999999999993</v>
      </c>
      <c r="J1066" s="2">
        <v>478.80000000000007</v>
      </c>
      <c r="K1066" t="s">
        <v>50</v>
      </c>
      <c r="L1066" t="s">
        <v>40</v>
      </c>
    </row>
    <row r="1067" spans="1:12" x14ac:dyDescent="0.25">
      <c r="A1067" s="1">
        <v>42449</v>
      </c>
      <c r="B1067" t="s">
        <v>51</v>
      </c>
      <c r="C1067" t="s">
        <v>112</v>
      </c>
      <c r="D1067" t="s">
        <v>77</v>
      </c>
      <c r="E1067" t="s">
        <v>44</v>
      </c>
      <c r="F1067" t="s">
        <v>16</v>
      </c>
      <c r="G1067" t="s">
        <v>24</v>
      </c>
      <c r="H1067" s="2">
        <v>70</v>
      </c>
      <c r="I1067" s="2">
        <v>46.2</v>
      </c>
      <c r="J1067" s="2">
        <v>23.799999999999997</v>
      </c>
      <c r="K1067" t="s">
        <v>85</v>
      </c>
      <c r="L1067" t="s">
        <v>40</v>
      </c>
    </row>
    <row r="1068" spans="1:12" x14ac:dyDescent="0.25">
      <c r="A1068" s="1">
        <v>42450</v>
      </c>
      <c r="B1068" t="s">
        <v>55</v>
      </c>
      <c r="C1068" t="s">
        <v>96</v>
      </c>
      <c r="D1068" t="s">
        <v>77</v>
      </c>
      <c r="E1068" t="s">
        <v>44</v>
      </c>
      <c r="F1068" t="s">
        <v>16</v>
      </c>
      <c r="G1068" t="s">
        <v>24</v>
      </c>
      <c r="H1068" s="2">
        <v>70</v>
      </c>
      <c r="I1068" s="2">
        <v>46.2</v>
      </c>
      <c r="J1068" s="2">
        <v>23.799999999999997</v>
      </c>
      <c r="K1068" t="s">
        <v>85</v>
      </c>
      <c r="L1068" t="s">
        <v>40</v>
      </c>
    </row>
    <row r="1069" spans="1:12" x14ac:dyDescent="0.25">
      <c r="A1069" s="1">
        <v>42450</v>
      </c>
      <c r="B1069" t="s">
        <v>55</v>
      </c>
      <c r="C1069" t="s">
        <v>66</v>
      </c>
      <c r="D1069" t="s">
        <v>64</v>
      </c>
      <c r="E1069" t="s">
        <v>44</v>
      </c>
      <c r="F1069" t="s">
        <v>16</v>
      </c>
      <c r="G1069" t="s">
        <v>84</v>
      </c>
      <c r="H1069" s="2">
        <v>80</v>
      </c>
      <c r="I1069" s="2">
        <v>48.8</v>
      </c>
      <c r="J1069" s="2">
        <v>31.200000000000003</v>
      </c>
      <c r="K1069" t="s">
        <v>82</v>
      </c>
      <c r="L1069" t="s">
        <v>19</v>
      </c>
    </row>
    <row r="1070" spans="1:12" x14ac:dyDescent="0.25">
      <c r="A1070" s="1">
        <v>42452</v>
      </c>
      <c r="B1070" t="s">
        <v>12</v>
      </c>
      <c r="C1070" t="s">
        <v>103</v>
      </c>
      <c r="D1070" t="s">
        <v>43</v>
      </c>
      <c r="E1070" t="s">
        <v>44</v>
      </c>
      <c r="F1070" t="s">
        <v>16</v>
      </c>
      <c r="G1070" t="s">
        <v>67</v>
      </c>
      <c r="H1070" s="2">
        <v>230</v>
      </c>
      <c r="I1070" s="2">
        <v>151.80000000000001</v>
      </c>
      <c r="J1070" s="2">
        <v>78.199999999999989</v>
      </c>
      <c r="K1070" t="s">
        <v>82</v>
      </c>
      <c r="L1070" t="s">
        <v>40</v>
      </c>
    </row>
    <row r="1071" spans="1:12" x14ac:dyDescent="0.25">
      <c r="A1071" s="1">
        <v>42453</v>
      </c>
      <c r="B1071" t="s">
        <v>20</v>
      </c>
      <c r="C1071" t="s">
        <v>100</v>
      </c>
      <c r="D1071" t="s">
        <v>64</v>
      </c>
      <c r="E1071" t="s">
        <v>44</v>
      </c>
      <c r="F1071" t="s">
        <v>16</v>
      </c>
      <c r="G1071" t="s">
        <v>84</v>
      </c>
      <c r="H1071" s="2">
        <v>80</v>
      </c>
      <c r="I1071" s="2">
        <v>48.8</v>
      </c>
      <c r="J1071" s="2">
        <v>31.200000000000003</v>
      </c>
      <c r="K1071" t="s">
        <v>85</v>
      </c>
      <c r="L1071" t="s">
        <v>19</v>
      </c>
    </row>
    <row r="1072" spans="1:12" x14ac:dyDescent="0.25">
      <c r="A1072" s="1">
        <v>42454</v>
      </c>
      <c r="B1072" t="s">
        <v>33</v>
      </c>
      <c r="C1072" t="s">
        <v>87</v>
      </c>
      <c r="D1072" t="s">
        <v>43</v>
      </c>
      <c r="E1072" t="s">
        <v>44</v>
      </c>
      <c r="F1072" t="s">
        <v>29</v>
      </c>
      <c r="G1072" t="s">
        <v>70</v>
      </c>
      <c r="H1072" s="2">
        <v>560</v>
      </c>
      <c r="I1072" s="2">
        <v>336</v>
      </c>
      <c r="J1072" s="2">
        <v>224</v>
      </c>
      <c r="K1072" t="s">
        <v>68</v>
      </c>
      <c r="L1072" t="s">
        <v>40</v>
      </c>
    </row>
    <row r="1073" spans="1:12" x14ac:dyDescent="0.25">
      <c r="A1073" s="1">
        <v>42455</v>
      </c>
      <c r="B1073" t="s">
        <v>41</v>
      </c>
      <c r="C1073" t="s">
        <v>91</v>
      </c>
      <c r="D1073" t="s">
        <v>27</v>
      </c>
      <c r="E1073" t="s">
        <v>28</v>
      </c>
      <c r="F1073" t="s">
        <v>29</v>
      </c>
      <c r="G1073" t="s">
        <v>36</v>
      </c>
      <c r="H1073" s="2">
        <v>370</v>
      </c>
      <c r="I1073" s="2">
        <v>203.49999999999997</v>
      </c>
      <c r="J1073" s="2">
        <v>166.50000000000003</v>
      </c>
      <c r="K1073" t="s">
        <v>58</v>
      </c>
      <c r="L1073" t="s">
        <v>40</v>
      </c>
    </row>
    <row r="1074" spans="1:12" x14ac:dyDescent="0.25">
      <c r="A1074" s="1">
        <v>42455</v>
      </c>
      <c r="B1074" t="s">
        <v>41</v>
      </c>
      <c r="C1074" t="s">
        <v>132</v>
      </c>
      <c r="D1074" t="s">
        <v>123</v>
      </c>
      <c r="E1074" t="s">
        <v>15</v>
      </c>
      <c r="F1074" t="s">
        <v>37</v>
      </c>
      <c r="G1074" t="s">
        <v>57</v>
      </c>
      <c r="H1074" s="2">
        <v>760</v>
      </c>
      <c r="I1074" s="2">
        <v>281.19999999999993</v>
      </c>
      <c r="J1074" s="2">
        <v>478.80000000000007</v>
      </c>
      <c r="K1074" t="s">
        <v>50</v>
      </c>
      <c r="L1074" t="s">
        <v>19</v>
      </c>
    </row>
    <row r="1075" spans="1:12" x14ac:dyDescent="0.25">
      <c r="A1075" s="1">
        <v>42456</v>
      </c>
      <c r="B1075" t="s">
        <v>51</v>
      </c>
      <c r="C1075" t="s">
        <v>112</v>
      </c>
      <c r="D1075" t="s">
        <v>77</v>
      </c>
      <c r="E1075" t="s">
        <v>44</v>
      </c>
      <c r="F1075" t="s">
        <v>16</v>
      </c>
      <c r="G1075" t="s">
        <v>84</v>
      </c>
      <c r="H1075" s="2">
        <v>80</v>
      </c>
      <c r="I1075" s="2">
        <v>48.8</v>
      </c>
      <c r="J1075" s="2">
        <v>31.200000000000003</v>
      </c>
      <c r="K1075" t="s">
        <v>85</v>
      </c>
      <c r="L1075" t="s">
        <v>19</v>
      </c>
    </row>
    <row r="1076" spans="1:12" x14ac:dyDescent="0.25">
      <c r="A1076" s="1">
        <v>42456</v>
      </c>
      <c r="B1076" t="s">
        <v>51</v>
      </c>
      <c r="C1076" t="s">
        <v>98</v>
      </c>
      <c r="D1076" t="s">
        <v>53</v>
      </c>
      <c r="E1076" t="s">
        <v>28</v>
      </c>
      <c r="F1076" t="s">
        <v>29</v>
      </c>
      <c r="G1076" t="s">
        <v>36</v>
      </c>
      <c r="H1076" s="2">
        <v>370</v>
      </c>
      <c r="I1076" s="2">
        <v>203.49999999999997</v>
      </c>
      <c r="J1076" s="2">
        <v>166.50000000000003</v>
      </c>
      <c r="K1076" t="s">
        <v>92</v>
      </c>
      <c r="L1076" t="s">
        <v>40</v>
      </c>
    </row>
    <row r="1077" spans="1:12" x14ac:dyDescent="0.25">
      <c r="A1077" s="1">
        <v>42457</v>
      </c>
      <c r="B1077" t="s">
        <v>55</v>
      </c>
      <c r="C1077" t="s">
        <v>86</v>
      </c>
      <c r="D1077" t="s">
        <v>77</v>
      </c>
      <c r="E1077" t="s">
        <v>44</v>
      </c>
      <c r="F1077" t="s">
        <v>37</v>
      </c>
      <c r="G1077" t="s">
        <v>81</v>
      </c>
      <c r="H1077" s="2">
        <v>890</v>
      </c>
      <c r="I1077" s="2">
        <v>347.09999999999991</v>
      </c>
      <c r="J1077" s="2">
        <v>542.90000000000009</v>
      </c>
      <c r="K1077" t="s">
        <v>85</v>
      </c>
      <c r="L1077" t="s">
        <v>40</v>
      </c>
    </row>
    <row r="1078" spans="1:12" x14ac:dyDescent="0.25">
      <c r="A1078" s="1">
        <v>42458</v>
      </c>
      <c r="B1078" t="s">
        <v>79</v>
      </c>
      <c r="C1078" t="s">
        <v>104</v>
      </c>
      <c r="D1078" t="s">
        <v>77</v>
      </c>
      <c r="E1078" t="s">
        <v>44</v>
      </c>
      <c r="F1078" t="s">
        <v>16</v>
      </c>
      <c r="G1078" t="s">
        <v>84</v>
      </c>
      <c r="H1078" s="2">
        <v>80</v>
      </c>
      <c r="I1078" s="2">
        <v>48.8</v>
      </c>
      <c r="J1078" s="2">
        <v>31.200000000000003</v>
      </c>
      <c r="K1078" t="s">
        <v>65</v>
      </c>
      <c r="L1078" t="s">
        <v>19</v>
      </c>
    </row>
    <row r="1079" spans="1:12" x14ac:dyDescent="0.25">
      <c r="A1079" s="1">
        <v>42458</v>
      </c>
      <c r="B1079" t="s">
        <v>79</v>
      </c>
      <c r="C1079" t="s">
        <v>103</v>
      </c>
      <c r="D1079" t="s">
        <v>43</v>
      </c>
      <c r="E1079" t="s">
        <v>44</v>
      </c>
      <c r="F1079" t="s">
        <v>29</v>
      </c>
      <c r="G1079" t="s">
        <v>70</v>
      </c>
      <c r="H1079" s="2">
        <v>560</v>
      </c>
      <c r="I1079" s="2">
        <v>336</v>
      </c>
      <c r="J1079" s="2">
        <v>224</v>
      </c>
      <c r="K1079" t="s">
        <v>65</v>
      </c>
      <c r="L1079" t="s">
        <v>19</v>
      </c>
    </row>
    <row r="1080" spans="1:12" x14ac:dyDescent="0.25">
      <c r="A1080" s="1">
        <v>42460</v>
      </c>
      <c r="B1080" t="s">
        <v>20</v>
      </c>
      <c r="C1080" t="s">
        <v>128</v>
      </c>
      <c r="D1080" t="s">
        <v>48</v>
      </c>
      <c r="E1080" t="s">
        <v>15</v>
      </c>
      <c r="F1080" t="s">
        <v>37</v>
      </c>
      <c r="G1080" t="s">
        <v>38</v>
      </c>
      <c r="H1080" s="2">
        <v>230</v>
      </c>
      <c r="I1080" s="2">
        <v>85.09999999999998</v>
      </c>
      <c r="J1080" s="2">
        <v>144.90000000000003</v>
      </c>
      <c r="K1080" t="s">
        <v>102</v>
      </c>
      <c r="L1080" t="s">
        <v>40</v>
      </c>
    </row>
    <row r="1081" spans="1:12" x14ac:dyDescent="0.25">
      <c r="A1081" s="1">
        <v>42462</v>
      </c>
      <c r="B1081" t="s">
        <v>41</v>
      </c>
      <c r="C1081" t="s">
        <v>129</v>
      </c>
      <c r="D1081" t="s">
        <v>123</v>
      </c>
      <c r="E1081" t="s">
        <v>15</v>
      </c>
      <c r="F1081" t="s">
        <v>29</v>
      </c>
      <c r="G1081" t="s">
        <v>70</v>
      </c>
      <c r="H1081" s="2">
        <v>560</v>
      </c>
      <c r="I1081" s="2">
        <v>291.2</v>
      </c>
      <c r="J1081" s="2">
        <v>268.8</v>
      </c>
      <c r="K1081" t="s">
        <v>18</v>
      </c>
      <c r="L1081" t="s">
        <v>40</v>
      </c>
    </row>
    <row r="1082" spans="1:12" x14ac:dyDescent="0.25">
      <c r="A1082" s="1">
        <v>42464</v>
      </c>
      <c r="B1082" t="s">
        <v>55</v>
      </c>
      <c r="C1082" t="s">
        <v>76</v>
      </c>
      <c r="D1082" t="s">
        <v>77</v>
      </c>
      <c r="E1082" t="s">
        <v>44</v>
      </c>
      <c r="F1082" t="s">
        <v>29</v>
      </c>
      <c r="G1082" t="s">
        <v>36</v>
      </c>
      <c r="H1082" s="2">
        <v>370</v>
      </c>
      <c r="I1082" s="2">
        <v>222</v>
      </c>
      <c r="J1082" s="2">
        <v>148</v>
      </c>
      <c r="K1082" t="s">
        <v>82</v>
      </c>
      <c r="L1082" t="s">
        <v>19</v>
      </c>
    </row>
    <row r="1083" spans="1:12" x14ac:dyDescent="0.25">
      <c r="A1083" s="1">
        <v>42464</v>
      </c>
      <c r="B1083" t="s">
        <v>55</v>
      </c>
      <c r="C1083" t="s">
        <v>78</v>
      </c>
      <c r="D1083" t="s">
        <v>64</v>
      </c>
      <c r="E1083" t="s">
        <v>44</v>
      </c>
      <c r="F1083" t="s">
        <v>29</v>
      </c>
      <c r="G1083" t="s">
        <v>36</v>
      </c>
      <c r="H1083" s="2">
        <v>370</v>
      </c>
      <c r="I1083" s="2">
        <v>222</v>
      </c>
      <c r="J1083" s="2">
        <v>148</v>
      </c>
      <c r="K1083" t="s">
        <v>85</v>
      </c>
      <c r="L1083" t="s">
        <v>19</v>
      </c>
    </row>
    <row r="1084" spans="1:12" x14ac:dyDescent="0.25">
      <c r="A1084" s="1">
        <v>42465</v>
      </c>
      <c r="B1084" t="s">
        <v>79</v>
      </c>
      <c r="C1084" t="s">
        <v>59</v>
      </c>
      <c r="D1084" t="s">
        <v>60</v>
      </c>
      <c r="E1084" t="s">
        <v>23</v>
      </c>
      <c r="F1084" t="s">
        <v>37</v>
      </c>
      <c r="G1084" t="s">
        <v>106</v>
      </c>
      <c r="H1084" s="2">
        <v>560</v>
      </c>
      <c r="I1084" s="2">
        <v>235.19999999999996</v>
      </c>
      <c r="J1084" s="2">
        <v>324.80000000000007</v>
      </c>
      <c r="K1084" t="s">
        <v>39</v>
      </c>
      <c r="L1084" t="s">
        <v>19</v>
      </c>
    </row>
    <row r="1085" spans="1:12" x14ac:dyDescent="0.25">
      <c r="A1085" s="1">
        <v>42467</v>
      </c>
      <c r="B1085" t="s">
        <v>20</v>
      </c>
      <c r="C1085" t="s">
        <v>108</v>
      </c>
      <c r="D1085" t="s">
        <v>14</v>
      </c>
      <c r="E1085" t="s">
        <v>15</v>
      </c>
      <c r="F1085" t="s">
        <v>29</v>
      </c>
      <c r="G1085" t="s">
        <v>70</v>
      </c>
      <c r="H1085" s="2">
        <v>560</v>
      </c>
      <c r="I1085" s="2">
        <v>291.2</v>
      </c>
      <c r="J1085" s="2">
        <v>268.8</v>
      </c>
      <c r="K1085" t="s">
        <v>18</v>
      </c>
      <c r="L1085" t="s">
        <v>19</v>
      </c>
    </row>
    <row r="1086" spans="1:12" x14ac:dyDescent="0.25">
      <c r="A1086" s="1">
        <v>42469</v>
      </c>
      <c r="B1086" t="s">
        <v>41</v>
      </c>
      <c r="C1086" t="s">
        <v>56</v>
      </c>
      <c r="D1086" t="s">
        <v>27</v>
      </c>
      <c r="E1086" t="s">
        <v>28</v>
      </c>
      <c r="F1086" t="s">
        <v>29</v>
      </c>
      <c r="G1086" t="s">
        <v>30</v>
      </c>
      <c r="H1086" s="2">
        <v>150</v>
      </c>
      <c r="I1086" s="2">
        <v>67.5</v>
      </c>
      <c r="J1086" s="2">
        <v>82.5</v>
      </c>
      <c r="K1086" t="s">
        <v>31</v>
      </c>
      <c r="L1086" t="s">
        <v>90</v>
      </c>
    </row>
    <row r="1087" spans="1:12" x14ac:dyDescent="0.25">
      <c r="A1087" s="1">
        <v>42469</v>
      </c>
      <c r="B1087" t="s">
        <v>41</v>
      </c>
      <c r="C1087" t="s">
        <v>129</v>
      </c>
      <c r="D1087" t="s">
        <v>123</v>
      </c>
      <c r="E1087" t="s">
        <v>15</v>
      </c>
      <c r="F1087" t="s">
        <v>29</v>
      </c>
      <c r="G1087" t="s">
        <v>30</v>
      </c>
      <c r="H1087" s="2">
        <v>150</v>
      </c>
      <c r="I1087" s="2">
        <v>62.999999999999986</v>
      </c>
      <c r="J1087" s="2">
        <v>87.000000000000014</v>
      </c>
      <c r="K1087" t="s">
        <v>18</v>
      </c>
      <c r="L1087" t="s">
        <v>19</v>
      </c>
    </row>
    <row r="1088" spans="1:12" x14ac:dyDescent="0.25">
      <c r="A1088" s="1">
        <v>42469</v>
      </c>
      <c r="B1088" t="s">
        <v>41</v>
      </c>
      <c r="C1088" t="s">
        <v>113</v>
      </c>
      <c r="D1088" t="s">
        <v>73</v>
      </c>
      <c r="E1088" t="s">
        <v>23</v>
      </c>
      <c r="F1088" t="s">
        <v>16</v>
      </c>
      <c r="G1088" t="s">
        <v>49</v>
      </c>
      <c r="H1088" s="2">
        <v>600</v>
      </c>
      <c r="I1088" s="2">
        <v>348</v>
      </c>
      <c r="J1088" s="2">
        <v>252</v>
      </c>
      <c r="K1088" t="s">
        <v>25</v>
      </c>
      <c r="L1088" t="s">
        <v>32</v>
      </c>
    </row>
    <row r="1089" spans="1:12" x14ac:dyDescent="0.25">
      <c r="A1089" s="1">
        <v>42469</v>
      </c>
      <c r="B1089" t="s">
        <v>41</v>
      </c>
      <c r="C1089" t="s">
        <v>117</v>
      </c>
      <c r="D1089" t="s">
        <v>22</v>
      </c>
      <c r="E1089" t="s">
        <v>23</v>
      </c>
      <c r="F1089" t="s">
        <v>37</v>
      </c>
      <c r="G1089" t="s">
        <v>106</v>
      </c>
      <c r="H1089" s="2">
        <v>560</v>
      </c>
      <c r="I1089" s="2">
        <v>235.19999999999996</v>
      </c>
      <c r="J1089" s="2">
        <v>324.80000000000007</v>
      </c>
      <c r="K1089" t="s">
        <v>25</v>
      </c>
      <c r="L1089" t="s">
        <v>40</v>
      </c>
    </row>
    <row r="1090" spans="1:12" x14ac:dyDescent="0.25">
      <c r="A1090" s="1">
        <v>42471</v>
      </c>
      <c r="B1090" t="s">
        <v>55</v>
      </c>
      <c r="C1090" t="s">
        <v>129</v>
      </c>
      <c r="D1090" t="s">
        <v>123</v>
      </c>
      <c r="E1090" t="s">
        <v>15</v>
      </c>
      <c r="F1090" t="s">
        <v>37</v>
      </c>
      <c r="G1090" t="s">
        <v>106</v>
      </c>
      <c r="H1090" s="2">
        <v>560</v>
      </c>
      <c r="I1090" s="2">
        <v>207.19999999999993</v>
      </c>
      <c r="J1090" s="2">
        <v>352.80000000000007</v>
      </c>
      <c r="K1090" t="s">
        <v>50</v>
      </c>
      <c r="L1090" t="s">
        <v>40</v>
      </c>
    </row>
    <row r="1091" spans="1:12" x14ac:dyDescent="0.25">
      <c r="A1091" s="1">
        <v>42472</v>
      </c>
      <c r="B1091" t="s">
        <v>79</v>
      </c>
      <c r="C1091" t="s">
        <v>66</v>
      </c>
      <c r="D1091" t="s">
        <v>64</v>
      </c>
      <c r="E1091" t="s">
        <v>44</v>
      </c>
      <c r="F1091" t="s">
        <v>29</v>
      </c>
      <c r="G1091" t="s">
        <v>30</v>
      </c>
      <c r="H1091" s="2">
        <v>150</v>
      </c>
      <c r="I1091" s="2">
        <v>75</v>
      </c>
      <c r="J1091" s="2">
        <v>75</v>
      </c>
      <c r="K1091" t="s">
        <v>68</v>
      </c>
      <c r="L1091" t="s">
        <v>40</v>
      </c>
    </row>
    <row r="1092" spans="1:12" x14ac:dyDescent="0.25">
      <c r="A1092" s="1">
        <v>42474</v>
      </c>
      <c r="B1092" t="s">
        <v>20</v>
      </c>
      <c r="C1092" t="s">
        <v>56</v>
      </c>
      <c r="D1092" t="s">
        <v>27</v>
      </c>
      <c r="E1092" t="s">
        <v>28</v>
      </c>
      <c r="F1092" t="s">
        <v>16</v>
      </c>
      <c r="G1092" t="s">
        <v>67</v>
      </c>
      <c r="H1092" s="2">
        <v>230</v>
      </c>
      <c r="I1092" s="2">
        <v>140.29999999999998</v>
      </c>
      <c r="J1092" s="2">
        <v>89.700000000000017</v>
      </c>
      <c r="K1092" t="s">
        <v>92</v>
      </c>
      <c r="L1092" t="s">
        <v>90</v>
      </c>
    </row>
    <row r="1093" spans="1:12" x14ac:dyDescent="0.25">
      <c r="A1093" s="1">
        <v>42475</v>
      </c>
      <c r="B1093" t="s">
        <v>33</v>
      </c>
      <c r="C1093" t="s">
        <v>98</v>
      </c>
      <c r="D1093" t="s">
        <v>53</v>
      </c>
      <c r="E1093" t="s">
        <v>28</v>
      </c>
      <c r="F1093" t="s">
        <v>16</v>
      </c>
      <c r="G1093" t="s">
        <v>17</v>
      </c>
      <c r="H1093" s="2">
        <v>150</v>
      </c>
      <c r="I1093" s="2">
        <v>76.5</v>
      </c>
      <c r="J1093" s="2">
        <v>73.5</v>
      </c>
      <c r="K1093" t="s">
        <v>92</v>
      </c>
      <c r="L1093" t="s">
        <v>40</v>
      </c>
    </row>
    <row r="1094" spans="1:12" x14ac:dyDescent="0.25">
      <c r="A1094" s="1">
        <v>42475</v>
      </c>
      <c r="B1094" t="s">
        <v>33</v>
      </c>
      <c r="C1094" t="s">
        <v>21</v>
      </c>
      <c r="D1094" t="s">
        <v>22</v>
      </c>
      <c r="E1094" t="s">
        <v>23</v>
      </c>
      <c r="F1094" t="s">
        <v>29</v>
      </c>
      <c r="G1094" t="s">
        <v>70</v>
      </c>
      <c r="H1094" s="2">
        <v>560</v>
      </c>
      <c r="I1094" s="2">
        <v>319.2</v>
      </c>
      <c r="J1094" s="2">
        <v>240.8</v>
      </c>
      <c r="K1094" t="s">
        <v>39</v>
      </c>
      <c r="L1094" t="s">
        <v>90</v>
      </c>
    </row>
    <row r="1095" spans="1:12" x14ac:dyDescent="0.25">
      <c r="A1095" s="1">
        <v>42477</v>
      </c>
      <c r="B1095" t="s">
        <v>51</v>
      </c>
      <c r="C1095" t="s">
        <v>42</v>
      </c>
      <c r="D1095" t="s">
        <v>43</v>
      </c>
      <c r="E1095" t="s">
        <v>44</v>
      </c>
      <c r="F1095" t="s">
        <v>16</v>
      </c>
      <c r="G1095" t="s">
        <v>49</v>
      </c>
      <c r="H1095" s="2">
        <v>600</v>
      </c>
      <c r="I1095" s="2">
        <v>366</v>
      </c>
      <c r="J1095" s="2">
        <v>234</v>
      </c>
      <c r="K1095" t="s">
        <v>68</v>
      </c>
      <c r="L1095" t="s">
        <v>90</v>
      </c>
    </row>
    <row r="1096" spans="1:12" x14ac:dyDescent="0.25">
      <c r="A1096" s="1">
        <v>42478</v>
      </c>
      <c r="B1096" t="s">
        <v>55</v>
      </c>
      <c r="C1096" t="s">
        <v>104</v>
      </c>
      <c r="D1096" t="s">
        <v>77</v>
      </c>
      <c r="E1096" t="s">
        <v>44</v>
      </c>
      <c r="F1096" t="s">
        <v>16</v>
      </c>
      <c r="G1096" t="s">
        <v>17</v>
      </c>
      <c r="H1096" s="2">
        <v>150</v>
      </c>
      <c r="I1096" s="2">
        <v>84.000000000000014</v>
      </c>
      <c r="J1096" s="2">
        <v>65.999999999999986</v>
      </c>
      <c r="K1096" t="s">
        <v>82</v>
      </c>
      <c r="L1096" t="s">
        <v>90</v>
      </c>
    </row>
    <row r="1097" spans="1:12" x14ac:dyDescent="0.25">
      <c r="A1097" s="1">
        <v>41750</v>
      </c>
      <c r="B1097" t="s">
        <v>55</v>
      </c>
      <c r="C1097" t="s">
        <v>105</v>
      </c>
      <c r="D1097" t="s">
        <v>22</v>
      </c>
      <c r="E1097" t="s">
        <v>23</v>
      </c>
      <c r="F1097" t="s">
        <v>16</v>
      </c>
      <c r="G1097" t="s">
        <v>17</v>
      </c>
      <c r="H1097" s="2">
        <v>150</v>
      </c>
      <c r="I1097" s="2">
        <v>79.5</v>
      </c>
      <c r="J1097" s="2">
        <v>70.5</v>
      </c>
      <c r="K1097" t="s">
        <v>25</v>
      </c>
      <c r="L1097" t="s">
        <v>40</v>
      </c>
    </row>
    <row r="1098" spans="1:12" x14ac:dyDescent="0.25">
      <c r="A1098" s="1">
        <v>42478</v>
      </c>
      <c r="B1098" t="s">
        <v>55</v>
      </c>
      <c r="C1098" t="s">
        <v>75</v>
      </c>
      <c r="D1098" t="s">
        <v>53</v>
      </c>
      <c r="E1098" t="s">
        <v>28</v>
      </c>
      <c r="F1098" t="s">
        <v>37</v>
      </c>
      <c r="G1098" t="s">
        <v>106</v>
      </c>
      <c r="H1098" s="2">
        <v>560</v>
      </c>
      <c r="I1098" s="2">
        <v>223.99999999999994</v>
      </c>
      <c r="J1098" s="2">
        <v>336.00000000000006</v>
      </c>
      <c r="K1098" t="s">
        <v>92</v>
      </c>
      <c r="L1098" t="s">
        <v>19</v>
      </c>
    </row>
    <row r="1099" spans="1:12" x14ac:dyDescent="0.25">
      <c r="A1099" s="1">
        <v>42480</v>
      </c>
      <c r="B1099" t="s">
        <v>12</v>
      </c>
      <c r="C1099" t="s">
        <v>78</v>
      </c>
      <c r="D1099" t="s">
        <v>64</v>
      </c>
      <c r="E1099" t="s">
        <v>44</v>
      </c>
      <c r="F1099" t="s">
        <v>16</v>
      </c>
      <c r="G1099" t="s">
        <v>49</v>
      </c>
      <c r="H1099" s="2">
        <v>600</v>
      </c>
      <c r="I1099" s="2">
        <v>366</v>
      </c>
      <c r="J1099" s="2">
        <v>234</v>
      </c>
      <c r="K1099" t="s">
        <v>46</v>
      </c>
      <c r="L1099" t="s">
        <v>19</v>
      </c>
    </row>
    <row r="1100" spans="1:12" x14ac:dyDescent="0.25">
      <c r="A1100" s="1">
        <v>42480</v>
      </c>
      <c r="B1100" t="s">
        <v>12</v>
      </c>
      <c r="C1100" t="s">
        <v>96</v>
      </c>
      <c r="D1100" t="s">
        <v>77</v>
      </c>
      <c r="E1100" t="s">
        <v>44</v>
      </c>
      <c r="F1100" t="s">
        <v>29</v>
      </c>
      <c r="G1100" t="s">
        <v>89</v>
      </c>
      <c r="H1100" s="2">
        <v>420</v>
      </c>
      <c r="I1100" s="2">
        <v>231.00000000000003</v>
      </c>
      <c r="J1100" s="2">
        <v>188.99999999999997</v>
      </c>
      <c r="K1100" t="s">
        <v>68</v>
      </c>
      <c r="L1100" t="s">
        <v>40</v>
      </c>
    </row>
    <row r="1101" spans="1:12" x14ac:dyDescent="0.25">
      <c r="A1101" s="1">
        <v>42481</v>
      </c>
      <c r="B1101" t="s">
        <v>20</v>
      </c>
      <c r="C1101" t="s">
        <v>80</v>
      </c>
      <c r="D1101" t="s">
        <v>53</v>
      </c>
      <c r="E1101" t="s">
        <v>28</v>
      </c>
      <c r="F1101" t="s">
        <v>37</v>
      </c>
      <c r="G1101" t="s">
        <v>57</v>
      </c>
      <c r="H1101" s="2">
        <v>760</v>
      </c>
      <c r="I1101" s="2">
        <v>303.99999999999994</v>
      </c>
      <c r="J1101" s="2">
        <v>456.00000000000006</v>
      </c>
      <c r="K1101" t="s">
        <v>31</v>
      </c>
      <c r="L1101" t="s">
        <v>32</v>
      </c>
    </row>
    <row r="1102" spans="1:12" x14ac:dyDescent="0.25">
      <c r="A1102" s="1">
        <v>42482</v>
      </c>
      <c r="B1102" t="s">
        <v>33</v>
      </c>
      <c r="C1102" t="s">
        <v>117</v>
      </c>
      <c r="D1102" t="s">
        <v>22</v>
      </c>
      <c r="E1102" t="s">
        <v>23</v>
      </c>
      <c r="F1102" t="s">
        <v>16</v>
      </c>
      <c r="G1102" t="s">
        <v>84</v>
      </c>
      <c r="H1102" s="2">
        <v>80</v>
      </c>
      <c r="I1102" s="2">
        <v>46.4</v>
      </c>
      <c r="J1102" s="2">
        <v>33.6</v>
      </c>
      <c r="K1102" t="s">
        <v>74</v>
      </c>
      <c r="L1102" t="s">
        <v>19</v>
      </c>
    </row>
    <row r="1103" spans="1:12" x14ac:dyDescent="0.25">
      <c r="A1103" s="1">
        <v>42482</v>
      </c>
      <c r="B1103" t="s">
        <v>33</v>
      </c>
      <c r="C1103" t="s">
        <v>63</v>
      </c>
      <c r="D1103" t="s">
        <v>64</v>
      </c>
      <c r="E1103" t="s">
        <v>44</v>
      </c>
      <c r="F1103" t="s">
        <v>29</v>
      </c>
      <c r="G1103" t="s">
        <v>70</v>
      </c>
      <c r="H1103" s="2">
        <v>560</v>
      </c>
      <c r="I1103" s="2">
        <v>336</v>
      </c>
      <c r="J1103" s="2">
        <v>224</v>
      </c>
      <c r="K1103" t="s">
        <v>82</v>
      </c>
      <c r="L1103" t="s">
        <v>19</v>
      </c>
    </row>
    <row r="1104" spans="1:12" x14ac:dyDescent="0.25">
      <c r="A1104" s="1">
        <v>42483</v>
      </c>
      <c r="B1104" t="s">
        <v>41</v>
      </c>
      <c r="C1104" t="s">
        <v>80</v>
      </c>
      <c r="D1104" t="s">
        <v>53</v>
      </c>
      <c r="E1104" t="s">
        <v>28</v>
      </c>
      <c r="F1104" t="s">
        <v>16</v>
      </c>
      <c r="G1104" t="s">
        <v>24</v>
      </c>
      <c r="H1104" s="2">
        <v>70</v>
      </c>
      <c r="I1104" s="2">
        <v>42.699999999999996</v>
      </c>
      <c r="J1104" s="2">
        <v>27.300000000000004</v>
      </c>
      <c r="K1104" t="s">
        <v>31</v>
      </c>
      <c r="L1104" t="s">
        <v>40</v>
      </c>
    </row>
    <row r="1105" spans="1:12" x14ac:dyDescent="0.25">
      <c r="A1105" s="1">
        <v>42483</v>
      </c>
      <c r="B1105" t="s">
        <v>41</v>
      </c>
      <c r="C1105" t="s">
        <v>42</v>
      </c>
      <c r="D1105" t="s">
        <v>43</v>
      </c>
      <c r="E1105" t="s">
        <v>44</v>
      </c>
      <c r="F1105" t="s">
        <v>16</v>
      </c>
      <c r="G1105" t="s">
        <v>67</v>
      </c>
      <c r="H1105" s="2">
        <v>230</v>
      </c>
      <c r="I1105" s="2">
        <v>151.80000000000001</v>
      </c>
      <c r="J1105" s="2">
        <v>78.199999999999989</v>
      </c>
      <c r="K1105" t="s">
        <v>82</v>
      </c>
      <c r="L1105" t="s">
        <v>40</v>
      </c>
    </row>
    <row r="1106" spans="1:12" x14ac:dyDescent="0.25">
      <c r="A1106" s="1">
        <v>41755</v>
      </c>
      <c r="B1106" t="s">
        <v>41</v>
      </c>
      <c r="C1106" t="s">
        <v>69</v>
      </c>
      <c r="D1106" t="s">
        <v>35</v>
      </c>
      <c r="E1106" t="s">
        <v>28</v>
      </c>
      <c r="F1106" t="s">
        <v>37</v>
      </c>
      <c r="G1106" t="s">
        <v>45</v>
      </c>
      <c r="H1106" s="2">
        <v>1650</v>
      </c>
      <c r="I1106" s="2">
        <v>494.99999999999989</v>
      </c>
      <c r="J1106" s="2">
        <v>1155</v>
      </c>
      <c r="K1106" t="s">
        <v>31</v>
      </c>
      <c r="L1106" t="s">
        <v>40</v>
      </c>
    </row>
    <row r="1107" spans="1:12" x14ac:dyDescent="0.25">
      <c r="A1107" s="1">
        <v>42483</v>
      </c>
      <c r="B1107" t="s">
        <v>41</v>
      </c>
      <c r="C1107" t="s">
        <v>97</v>
      </c>
      <c r="D1107" t="s">
        <v>64</v>
      </c>
      <c r="E1107" t="s">
        <v>44</v>
      </c>
      <c r="F1107" t="s">
        <v>16</v>
      </c>
      <c r="G1107" t="s">
        <v>67</v>
      </c>
      <c r="H1107" s="2">
        <v>230</v>
      </c>
      <c r="I1107" s="2">
        <v>151.80000000000001</v>
      </c>
      <c r="J1107" s="2">
        <v>78.199999999999989</v>
      </c>
      <c r="K1107" t="s">
        <v>46</v>
      </c>
      <c r="L1107" t="s">
        <v>32</v>
      </c>
    </row>
    <row r="1108" spans="1:12" x14ac:dyDescent="0.25">
      <c r="A1108" s="1">
        <v>42484</v>
      </c>
      <c r="B1108" t="s">
        <v>51</v>
      </c>
      <c r="C1108" t="s">
        <v>129</v>
      </c>
      <c r="D1108" t="s">
        <v>123</v>
      </c>
      <c r="E1108" t="s">
        <v>15</v>
      </c>
      <c r="F1108" t="s">
        <v>16</v>
      </c>
      <c r="G1108" t="s">
        <v>24</v>
      </c>
      <c r="H1108" s="2">
        <v>70</v>
      </c>
      <c r="I1108" s="2">
        <v>40.599999999999994</v>
      </c>
      <c r="J1108" s="2">
        <v>29.400000000000006</v>
      </c>
      <c r="K1108" t="s">
        <v>18</v>
      </c>
      <c r="L1108" t="s">
        <v>19</v>
      </c>
    </row>
    <row r="1109" spans="1:12" x14ac:dyDescent="0.25">
      <c r="A1109" s="1">
        <v>42485</v>
      </c>
      <c r="B1109" t="s">
        <v>55</v>
      </c>
      <c r="C1109" t="s">
        <v>118</v>
      </c>
      <c r="D1109" t="s">
        <v>35</v>
      </c>
      <c r="E1109" t="s">
        <v>28</v>
      </c>
      <c r="F1109" t="s">
        <v>37</v>
      </c>
      <c r="G1109" t="s">
        <v>57</v>
      </c>
      <c r="H1109" s="2">
        <v>760</v>
      </c>
      <c r="I1109" s="2">
        <v>303.99999999999994</v>
      </c>
      <c r="J1109" s="2">
        <v>456.00000000000006</v>
      </c>
      <c r="K1109" t="s">
        <v>31</v>
      </c>
      <c r="L1109" t="s">
        <v>40</v>
      </c>
    </row>
    <row r="1110" spans="1:12" x14ac:dyDescent="0.25">
      <c r="A1110" s="1">
        <v>42485</v>
      </c>
      <c r="B1110" t="s">
        <v>55</v>
      </c>
      <c r="C1110" t="s">
        <v>42</v>
      </c>
      <c r="D1110" t="s">
        <v>43</v>
      </c>
      <c r="E1110" t="s">
        <v>44</v>
      </c>
      <c r="F1110" t="s">
        <v>37</v>
      </c>
      <c r="G1110" t="s">
        <v>57</v>
      </c>
      <c r="H1110" s="2">
        <v>760</v>
      </c>
      <c r="I1110" s="2">
        <v>341.99999999999994</v>
      </c>
      <c r="J1110" s="2">
        <v>418.00000000000006</v>
      </c>
      <c r="K1110" t="s">
        <v>65</v>
      </c>
      <c r="L1110" t="s">
        <v>32</v>
      </c>
    </row>
    <row r="1111" spans="1:12" x14ac:dyDescent="0.25">
      <c r="A1111" s="1">
        <v>42486</v>
      </c>
      <c r="B1111" t="s">
        <v>79</v>
      </c>
      <c r="C1111" t="s">
        <v>78</v>
      </c>
      <c r="D1111" t="s">
        <v>64</v>
      </c>
      <c r="E1111" t="s">
        <v>44</v>
      </c>
      <c r="F1111" t="s">
        <v>37</v>
      </c>
      <c r="G1111" t="s">
        <v>38</v>
      </c>
      <c r="H1111" s="2">
        <v>230</v>
      </c>
      <c r="I1111" s="2">
        <v>103.49999999999999</v>
      </c>
      <c r="J1111" s="2">
        <v>126.50000000000001</v>
      </c>
      <c r="K1111" t="s">
        <v>82</v>
      </c>
      <c r="L1111" t="s">
        <v>19</v>
      </c>
    </row>
    <row r="1112" spans="1:12" x14ac:dyDescent="0.25">
      <c r="A1112" s="1">
        <v>42487</v>
      </c>
      <c r="B1112" t="s">
        <v>12</v>
      </c>
      <c r="C1112" t="s">
        <v>130</v>
      </c>
      <c r="D1112" t="s">
        <v>14</v>
      </c>
      <c r="E1112" t="s">
        <v>15</v>
      </c>
      <c r="F1112" t="s">
        <v>37</v>
      </c>
      <c r="G1112" t="s">
        <v>38</v>
      </c>
      <c r="H1112" s="2">
        <v>230</v>
      </c>
      <c r="I1112" s="2">
        <v>85.09999999999998</v>
      </c>
      <c r="J1112" s="2">
        <v>144.90000000000003</v>
      </c>
      <c r="K1112" t="s">
        <v>50</v>
      </c>
      <c r="L1112" t="s">
        <v>40</v>
      </c>
    </row>
    <row r="1113" spans="1:12" x14ac:dyDescent="0.25">
      <c r="A1113" s="1">
        <v>42487</v>
      </c>
      <c r="B1113" t="s">
        <v>12</v>
      </c>
      <c r="C1113" t="s">
        <v>104</v>
      </c>
      <c r="D1113" t="s">
        <v>77</v>
      </c>
      <c r="E1113" t="s">
        <v>44</v>
      </c>
      <c r="F1113" t="s">
        <v>29</v>
      </c>
      <c r="G1113" t="s">
        <v>70</v>
      </c>
      <c r="H1113" s="2">
        <v>560</v>
      </c>
      <c r="I1113" s="2">
        <v>336</v>
      </c>
      <c r="J1113" s="2">
        <v>224</v>
      </c>
      <c r="K1113" t="s">
        <v>85</v>
      </c>
      <c r="L1113" t="s">
        <v>40</v>
      </c>
    </row>
    <row r="1114" spans="1:12" x14ac:dyDescent="0.25">
      <c r="A1114" s="1">
        <v>42488</v>
      </c>
      <c r="B1114" t="s">
        <v>20</v>
      </c>
      <c r="C1114" t="s">
        <v>100</v>
      </c>
      <c r="D1114" t="s">
        <v>64</v>
      </c>
      <c r="E1114" t="s">
        <v>44</v>
      </c>
      <c r="F1114" t="s">
        <v>37</v>
      </c>
      <c r="G1114" t="s">
        <v>106</v>
      </c>
      <c r="H1114" s="2">
        <v>560</v>
      </c>
      <c r="I1114" s="2">
        <v>251.99999999999997</v>
      </c>
      <c r="J1114" s="2">
        <v>308</v>
      </c>
      <c r="K1114" t="s">
        <v>46</v>
      </c>
      <c r="L1114" t="s">
        <v>19</v>
      </c>
    </row>
    <row r="1115" spans="1:12" x14ac:dyDescent="0.25">
      <c r="A1115" s="1">
        <v>42489</v>
      </c>
      <c r="B1115" t="s">
        <v>33</v>
      </c>
      <c r="C1115" t="s">
        <v>105</v>
      </c>
      <c r="D1115" t="s">
        <v>22</v>
      </c>
      <c r="E1115" t="s">
        <v>23</v>
      </c>
      <c r="F1115" t="s">
        <v>29</v>
      </c>
      <c r="G1115" t="s">
        <v>61</v>
      </c>
      <c r="H1115" s="2">
        <v>620</v>
      </c>
      <c r="I1115" s="2">
        <v>384.4</v>
      </c>
      <c r="J1115" s="2">
        <v>235.60000000000002</v>
      </c>
      <c r="K1115" t="s">
        <v>25</v>
      </c>
      <c r="L1115" t="s">
        <v>90</v>
      </c>
    </row>
    <row r="1116" spans="1:12" x14ac:dyDescent="0.25">
      <c r="A1116" s="1">
        <v>42489</v>
      </c>
      <c r="B1116" t="s">
        <v>33</v>
      </c>
      <c r="C1116" t="s">
        <v>111</v>
      </c>
      <c r="D1116" t="s">
        <v>43</v>
      </c>
      <c r="E1116" t="s">
        <v>44</v>
      </c>
      <c r="F1116" t="s">
        <v>37</v>
      </c>
      <c r="G1116" t="s">
        <v>81</v>
      </c>
      <c r="H1116" s="2">
        <v>890</v>
      </c>
      <c r="I1116" s="2">
        <v>445</v>
      </c>
      <c r="J1116" s="2">
        <v>445</v>
      </c>
      <c r="K1116" t="s">
        <v>46</v>
      </c>
      <c r="L1116" t="s">
        <v>32</v>
      </c>
    </row>
    <row r="1117" spans="1:12" x14ac:dyDescent="0.25">
      <c r="A1117" s="1">
        <v>42490</v>
      </c>
      <c r="B1117" t="s">
        <v>41</v>
      </c>
      <c r="C1117" t="s">
        <v>72</v>
      </c>
      <c r="D1117" t="s">
        <v>73</v>
      </c>
      <c r="E1117" t="s">
        <v>23</v>
      </c>
      <c r="F1117" t="s">
        <v>16</v>
      </c>
      <c r="G1117" t="s">
        <v>67</v>
      </c>
      <c r="H1117" s="2">
        <v>230</v>
      </c>
      <c r="I1117" s="2">
        <v>144.9</v>
      </c>
      <c r="J1117" s="2">
        <v>85.1</v>
      </c>
      <c r="K1117" t="s">
        <v>25</v>
      </c>
      <c r="L1117" t="s">
        <v>19</v>
      </c>
    </row>
    <row r="1118" spans="1:12" x14ac:dyDescent="0.25">
      <c r="A1118" s="1">
        <v>42490</v>
      </c>
      <c r="B1118" t="s">
        <v>41</v>
      </c>
      <c r="C1118" t="s">
        <v>95</v>
      </c>
      <c r="D1118" t="s">
        <v>27</v>
      </c>
      <c r="E1118" t="s">
        <v>28</v>
      </c>
      <c r="F1118" t="s">
        <v>37</v>
      </c>
      <c r="G1118" t="s">
        <v>57</v>
      </c>
      <c r="H1118" s="2">
        <v>760</v>
      </c>
      <c r="I1118" s="2">
        <v>303.99999999999994</v>
      </c>
      <c r="J1118" s="2">
        <v>456.00000000000006</v>
      </c>
      <c r="K1118" t="s">
        <v>31</v>
      </c>
      <c r="L1118" t="s">
        <v>40</v>
      </c>
    </row>
    <row r="1119" spans="1:12" x14ac:dyDescent="0.25">
      <c r="A1119" s="1">
        <v>42490</v>
      </c>
      <c r="B1119" t="s">
        <v>41</v>
      </c>
      <c r="C1119" t="s">
        <v>75</v>
      </c>
      <c r="D1119" t="s">
        <v>53</v>
      </c>
      <c r="E1119" t="s">
        <v>28</v>
      </c>
      <c r="F1119" t="s">
        <v>37</v>
      </c>
      <c r="G1119" t="s">
        <v>81</v>
      </c>
      <c r="H1119" s="2">
        <v>890</v>
      </c>
      <c r="I1119" s="2">
        <v>400.49999999999994</v>
      </c>
      <c r="J1119" s="2">
        <v>489.50000000000006</v>
      </c>
      <c r="K1119" t="s">
        <v>58</v>
      </c>
      <c r="L1119" t="s">
        <v>90</v>
      </c>
    </row>
    <row r="1120" spans="1:12" x14ac:dyDescent="0.25">
      <c r="A1120" s="1">
        <v>42492</v>
      </c>
      <c r="B1120" t="s">
        <v>55</v>
      </c>
      <c r="C1120" t="s">
        <v>93</v>
      </c>
      <c r="D1120" t="s">
        <v>35</v>
      </c>
      <c r="E1120" t="s">
        <v>28</v>
      </c>
      <c r="F1120" t="s">
        <v>29</v>
      </c>
      <c r="G1120" t="s">
        <v>30</v>
      </c>
      <c r="H1120" s="2">
        <v>150</v>
      </c>
      <c r="I1120" s="2">
        <v>67.5</v>
      </c>
      <c r="J1120" s="2">
        <v>82.5</v>
      </c>
      <c r="K1120" t="s">
        <v>31</v>
      </c>
      <c r="L1120" t="s">
        <v>19</v>
      </c>
    </row>
    <row r="1121" spans="1:12" x14ac:dyDescent="0.25">
      <c r="A1121" s="1">
        <v>42492</v>
      </c>
      <c r="B1121" t="s">
        <v>55</v>
      </c>
      <c r="C1121" t="s">
        <v>97</v>
      </c>
      <c r="D1121" t="s">
        <v>64</v>
      </c>
      <c r="E1121" t="s">
        <v>44</v>
      </c>
      <c r="F1121" t="s">
        <v>16</v>
      </c>
      <c r="G1121" t="s">
        <v>49</v>
      </c>
      <c r="H1121" s="2">
        <v>600</v>
      </c>
      <c r="I1121" s="2">
        <v>366</v>
      </c>
      <c r="J1121" s="2">
        <v>234</v>
      </c>
      <c r="K1121" t="s">
        <v>82</v>
      </c>
      <c r="L1121" t="s">
        <v>90</v>
      </c>
    </row>
    <row r="1122" spans="1:12" x14ac:dyDescent="0.25">
      <c r="A1122" s="1">
        <v>42493</v>
      </c>
      <c r="B1122" t="s">
        <v>79</v>
      </c>
      <c r="C1122" t="s">
        <v>52</v>
      </c>
      <c r="D1122" t="s">
        <v>53</v>
      </c>
      <c r="E1122" t="s">
        <v>28</v>
      </c>
      <c r="F1122" t="s">
        <v>37</v>
      </c>
      <c r="G1122" t="s">
        <v>38</v>
      </c>
      <c r="H1122" s="2">
        <v>230</v>
      </c>
      <c r="I1122" s="2">
        <v>91.999999999999986</v>
      </c>
      <c r="J1122" s="2">
        <v>138</v>
      </c>
      <c r="K1122" t="s">
        <v>31</v>
      </c>
      <c r="L1122" t="s">
        <v>32</v>
      </c>
    </row>
    <row r="1123" spans="1:12" x14ac:dyDescent="0.25">
      <c r="A1123" s="1">
        <v>42494</v>
      </c>
      <c r="B1123" t="s">
        <v>12</v>
      </c>
      <c r="C1123" t="s">
        <v>109</v>
      </c>
      <c r="D1123" t="s">
        <v>53</v>
      </c>
      <c r="E1123" t="s">
        <v>28</v>
      </c>
      <c r="F1123" t="s">
        <v>29</v>
      </c>
      <c r="G1123" t="s">
        <v>89</v>
      </c>
      <c r="H1123" s="2">
        <v>420</v>
      </c>
      <c r="I1123" s="2">
        <v>210</v>
      </c>
      <c r="J1123" s="2">
        <v>210</v>
      </c>
      <c r="K1123" t="s">
        <v>31</v>
      </c>
      <c r="L1123" t="s">
        <v>40</v>
      </c>
    </row>
    <row r="1124" spans="1:12" x14ac:dyDescent="0.25">
      <c r="A1124" s="1">
        <v>42495</v>
      </c>
      <c r="B1124" t="s">
        <v>20</v>
      </c>
      <c r="C1124" t="s">
        <v>63</v>
      </c>
      <c r="D1124" t="s">
        <v>64</v>
      </c>
      <c r="E1124" t="s">
        <v>44</v>
      </c>
      <c r="F1124" t="s">
        <v>29</v>
      </c>
      <c r="G1124" t="s">
        <v>36</v>
      </c>
      <c r="H1124" s="2">
        <v>370</v>
      </c>
      <c r="I1124" s="2">
        <v>222</v>
      </c>
      <c r="J1124" s="2">
        <v>148</v>
      </c>
      <c r="K1124" t="s">
        <v>85</v>
      </c>
      <c r="L1124" t="s">
        <v>19</v>
      </c>
    </row>
    <row r="1125" spans="1:12" x14ac:dyDescent="0.25">
      <c r="A1125" s="1">
        <v>42495</v>
      </c>
      <c r="B1125" t="s">
        <v>20</v>
      </c>
      <c r="C1125" t="s">
        <v>111</v>
      </c>
      <c r="D1125" t="s">
        <v>43</v>
      </c>
      <c r="E1125" t="s">
        <v>44</v>
      </c>
      <c r="F1125" t="s">
        <v>29</v>
      </c>
      <c r="G1125" t="s">
        <v>61</v>
      </c>
      <c r="H1125" s="2">
        <v>620</v>
      </c>
      <c r="I1125" s="2">
        <v>403</v>
      </c>
      <c r="J1125" s="2">
        <v>217</v>
      </c>
      <c r="K1125" t="s">
        <v>85</v>
      </c>
      <c r="L1125" t="s">
        <v>90</v>
      </c>
    </row>
    <row r="1126" spans="1:12" x14ac:dyDescent="0.25">
      <c r="A1126" s="1">
        <v>42496</v>
      </c>
      <c r="B1126" t="s">
        <v>33</v>
      </c>
      <c r="C1126" t="s">
        <v>80</v>
      </c>
      <c r="D1126" t="s">
        <v>53</v>
      </c>
      <c r="E1126" t="s">
        <v>28</v>
      </c>
      <c r="F1126" t="s">
        <v>29</v>
      </c>
      <c r="G1126" t="s">
        <v>70</v>
      </c>
      <c r="H1126" s="2">
        <v>560</v>
      </c>
      <c r="I1126" s="2">
        <v>307.99999999999994</v>
      </c>
      <c r="J1126" s="2">
        <v>252.00000000000006</v>
      </c>
      <c r="K1126" t="s">
        <v>31</v>
      </c>
      <c r="L1126" t="s">
        <v>40</v>
      </c>
    </row>
    <row r="1127" spans="1:12" x14ac:dyDescent="0.25">
      <c r="A1127" s="1">
        <v>42497</v>
      </c>
      <c r="B1127" t="s">
        <v>41</v>
      </c>
      <c r="C1127" t="s">
        <v>129</v>
      </c>
      <c r="D1127" t="s">
        <v>123</v>
      </c>
      <c r="E1127" t="s">
        <v>15</v>
      </c>
      <c r="F1127" t="s">
        <v>29</v>
      </c>
      <c r="G1127" t="s">
        <v>70</v>
      </c>
      <c r="H1127" s="2">
        <v>560</v>
      </c>
      <c r="I1127" s="2">
        <v>291.2</v>
      </c>
      <c r="J1127" s="2">
        <v>268.8</v>
      </c>
      <c r="K1127" t="s">
        <v>18</v>
      </c>
      <c r="L1127" t="s">
        <v>40</v>
      </c>
    </row>
    <row r="1128" spans="1:12" x14ac:dyDescent="0.25">
      <c r="A1128" s="1">
        <v>42497</v>
      </c>
      <c r="B1128" t="s">
        <v>41</v>
      </c>
      <c r="C1128" t="s">
        <v>87</v>
      </c>
      <c r="D1128" t="s">
        <v>43</v>
      </c>
      <c r="E1128" t="s">
        <v>44</v>
      </c>
      <c r="F1128" t="s">
        <v>29</v>
      </c>
      <c r="G1128" t="s">
        <v>70</v>
      </c>
      <c r="H1128" s="2">
        <v>560</v>
      </c>
      <c r="I1128" s="2">
        <v>336</v>
      </c>
      <c r="J1128" s="2">
        <v>224</v>
      </c>
      <c r="K1128" t="s">
        <v>82</v>
      </c>
      <c r="L1128" t="s">
        <v>90</v>
      </c>
    </row>
    <row r="1129" spans="1:12" x14ac:dyDescent="0.25">
      <c r="A1129" s="1">
        <v>42497</v>
      </c>
      <c r="B1129" t="s">
        <v>41</v>
      </c>
      <c r="C1129" t="s">
        <v>87</v>
      </c>
      <c r="D1129" t="s">
        <v>43</v>
      </c>
      <c r="E1129" t="s">
        <v>44</v>
      </c>
      <c r="F1129" t="s">
        <v>37</v>
      </c>
      <c r="G1129" t="s">
        <v>81</v>
      </c>
      <c r="H1129" s="2">
        <v>890</v>
      </c>
      <c r="I1129" s="2">
        <v>347.09999999999991</v>
      </c>
      <c r="J1129" s="2">
        <v>542.90000000000009</v>
      </c>
      <c r="K1129" t="s">
        <v>82</v>
      </c>
      <c r="L1129" t="s">
        <v>19</v>
      </c>
    </row>
    <row r="1130" spans="1:12" x14ac:dyDescent="0.25">
      <c r="A1130" s="1">
        <v>42497</v>
      </c>
      <c r="B1130" t="s">
        <v>41</v>
      </c>
      <c r="C1130" t="s">
        <v>86</v>
      </c>
      <c r="D1130" t="s">
        <v>77</v>
      </c>
      <c r="E1130" t="s">
        <v>44</v>
      </c>
      <c r="F1130" t="s">
        <v>29</v>
      </c>
      <c r="G1130" t="s">
        <v>30</v>
      </c>
      <c r="H1130" s="2">
        <v>150</v>
      </c>
      <c r="I1130" s="2">
        <v>75</v>
      </c>
      <c r="J1130" s="2">
        <v>75</v>
      </c>
      <c r="K1130" t="s">
        <v>65</v>
      </c>
      <c r="L1130" t="s">
        <v>19</v>
      </c>
    </row>
    <row r="1131" spans="1:12" x14ac:dyDescent="0.25">
      <c r="A1131" s="1">
        <v>42497</v>
      </c>
      <c r="B1131" t="s">
        <v>41</v>
      </c>
      <c r="C1131" t="s">
        <v>34</v>
      </c>
      <c r="D1131" t="s">
        <v>35</v>
      </c>
      <c r="E1131" t="s">
        <v>28</v>
      </c>
      <c r="F1131" t="s">
        <v>29</v>
      </c>
      <c r="G1131" t="s">
        <v>89</v>
      </c>
      <c r="H1131" s="2">
        <v>420</v>
      </c>
      <c r="I1131" s="2">
        <v>210</v>
      </c>
      <c r="J1131" s="2">
        <v>210</v>
      </c>
      <c r="K1131" t="s">
        <v>31</v>
      </c>
      <c r="L1131" t="s">
        <v>90</v>
      </c>
    </row>
    <row r="1132" spans="1:12" x14ac:dyDescent="0.25">
      <c r="A1132" s="1">
        <v>42497</v>
      </c>
      <c r="B1132" t="s">
        <v>41</v>
      </c>
      <c r="C1132" t="s">
        <v>109</v>
      </c>
      <c r="D1132" t="s">
        <v>53</v>
      </c>
      <c r="E1132" t="s">
        <v>28</v>
      </c>
      <c r="F1132" t="s">
        <v>29</v>
      </c>
      <c r="G1132" t="s">
        <v>89</v>
      </c>
      <c r="H1132" s="2">
        <v>420</v>
      </c>
      <c r="I1132" s="2">
        <v>210</v>
      </c>
      <c r="J1132" s="2">
        <v>210</v>
      </c>
      <c r="K1132" t="s">
        <v>58</v>
      </c>
      <c r="L1132" t="s">
        <v>19</v>
      </c>
    </row>
    <row r="1133" spans="1:12" x14ac:dyDescent="0.25">
      <c r="A1133" s="1">
        <v>42497</v>
      </c>
      <c r="B1133" t="s">
        <v>41</v>
      </c>
      <c r="C1133" t="s">
        <v>103</v>
      </c>
      <c r="D1133" t="s">
        <v>43</v>
      </c>
      <c r="E1133" t="s">
        <v>44</v>
      </c>
      <c r="F1133" t="s">
        <v>29</v>
      </c>
      <c r="G1133" t="s">
        <v>89</v>
      </c>
      <c r="H1133" s="2">
        <v>420</v>
      </c>
      <c r="I1133" s="2">
        <v>231.00000000000003</v>
      </c>
      <c r="J1133" s="2">
        <v>188.99999999999997</v>
      </c>
      <c r="K1133" t="s">
        <v>85</v>
      </c>
      <c r="L1133" t="s">
        <v>90</v>
      </c>
    </row>
    <row r="1134" spans="1:12" x14ac:dyDescent="0.25">
      <c r="A1134" s="1">
        <v>42497</v>
      </c>
      <c r="B1134" t="s">
        <v>41</v>
      </c>
      <c r="C1134" t="s">
        <v>111</v>
      </c>
      <c r="D1134" t="s">
        <v>43</v>
      </c>
      <c r="E1134" t="s">
        <v>44</v>
      </c>
      <c r="F1134" t="s">
        <v>37</v>
      </c>
      <c r="G1134" t="s">
        <v>45</v>
      </c>
      <c r="H1134" s="2">
        <v>1650</v>
      </c>
      <c r="I1134" s="2">
        <v>577.5</v>
      </c>
      <c r="J1134" s="2">
        <v>1072.5</v>
      </c>
      <c r="K1134" t="s">
        <v>68</v>
      </c>
      <c r="L1134" t="s">
        <v>90</v>
      </c>
    </row>
    <row r="1135" spans="1:12" x14ac:dyDescent="0.25">
      <c r="A1135" s="1">
        <v>42499</v>
      </c>
      <c r="B1135" t="s">
        <v>55</v>
      </c>
      <c r="C1135" t="s">
        <v>104</v>
      </c>
      <c r="D1135" t="s">
        <v>77</v>
      </c>
      <c r="E1135" t="s">
        <v>44</v>
      </c>
      <c r="F1135" t="s">
        <v>37</v>
      </c>
      <c r="G1135" t="s">
        <v>38</v>
      </c>
      <c r="H1135" s="2">
        <v>230</v>
      </c>
      <c r="I1135" s="2">
        <v>103.49999999999999</v>
      </c>
      <c r="J1135" s="2">
        <v>126.50000000000001</v>
      </c>
      <c r="K1135" t="s">
        <v>85</v>
      </c>
      <c r="L1135" t="s">
        <v>90</v>
      </c>
    </row>
    <row r="1136" spans="1:12" x14ac:dyDescent="0.25">
      <c r="A1136" s="1">
        <v>42499</v>
      </c>
      <c r="B1136" t="s">
        <v>55</v>
      </c>
      <c r="C1136" t="s">
        <v>80</v>
      </c>
      <c r="D1136" t="s">
        <v>53</v>
      </c>
      <c r="E1136" t="s">
        <v>28</v>
      </c>
      <c r="F1136" t="s">
        <v>37</v>
      </c>
      <c r="G1136" t="s">
        <v>38</v>
      </c>
      <c r="H1136" s="2">
        <v>230</v>
      </c>
      <c r="I1136" s="2">
        <v>91.999999999999986</v>
      </c>
      <c r="J1136" s="2">
        <v>138</v>
      </c>
      <c r="K1136" t="s">
        <v>31</v>
      </c>
      <c r="L1136" t="s">
        <v>32</v>
      </c>
    </row>
    <row r="1137" spans="1:12" x14ac:dyDescent="0.25">
      <c r="A1137" s="1">
        <v>42500</v>
      </c>
      <c r="B1137" t="s">
        <v>79</v>
      </c>
      <c r="C1137" t="s">
        <v>83</v>
      </c>
      <c r="D1137" t="s">
        <v>27</v>
      </c>
      <c r="E1137" t="s">
        <v>28</v>
      </c>
      <c r="F1137" t="s">
        <v>37</v>
      </c>
      <c r="G1137" t="s">
        <v>106</v>
      </c>
      <c r="H1137" s="2">
        <v>560</v>
      </c>
      <c r="I1137" s="2">
        <v>223.99999999999994</v>
      </c>
      <c r="J1137" s="2">
        <v>336.00000000000006</v>
      </c>
      <c r="K1137" t="s">
        <v>31</v>
      </c>
      <c r="L1137" t="s">
        <v>19</v>
      </c>
    </row>
    <row r="1138" spans="1:12" x14ac:dyDescent="0.25">
      <c r="A1138" s="1">
        <v>42501</v>
      </c>
      <c r="B1138" t="s">
        <v>12</v>
      </c>
      <c r="C1138" t="s">
        <v>59</v>
      </c>
      <c r="D1138" t="s">
        <v>60</v>
      </c>
      <c r="E1138" t="s">
        <v>23</v>
      </c>
      <c r="F1138" t="s">
        <v>29</v>
      </c>
      <c r="G1138" t="s">
        <v>36</v>
      </c>
      <c r="H1138" s="2">
        <v>370</v>
      </c>
      <c r="I1138" s="2">
        <v>210.89999999999998</v>
      </c>
      <c r="J1138" s="2">
        <v>159.10000000000002</v>
      </c>
      <c r="K1138" t="s">
        <v>62</v>
      </c>
      <c r="L1138" t="s">
        <v>19</v>
      </c>
    </row>
    <row r="1139" spans="1:12" x14ac:dyDescent="0.25">
      <c r="A1139" s="1">
        <v>42503</v>
      </c>
      <c r="B1139" t="s">
        <v>33</v>
      </c>
      <c r="C1139" t="s">
        <v>122</v>
      </c>
      <c r="D1139" t="s">
        <v>123</v>
      </c>
      <c r="E1139" t="s">
        <v>15</v>
      </c>
      <c r="F1139" t="s">
        <v>37</v>
      </c>
      <c r="G1139" t="s">
        <v>81</v>
      </c>
      <c r="H1139" s="2">
        <v>890</v>
      </c>
      <c r="I1139" s="2">
        <v>347.09999999999991</v>
      </c>
      <c r="J1139" s="2">
        <v>542.90000000000009</v>
      </c>
      <c r="K1139" t="s">
        <v>50</v>
      </c>
      <c r="L1139" t="s">
        <v>90</v>
      </c>
    </row>
    <row r="1140" spans="1:12" x14ac:dyDescent="0.25">
      <c r="A1140" s="1">
        <v>42504</v>
      </c>
      <c r="B1140" t="s">
        <v>41</v>
      </c>
      <c r="C1140" t="s">
        <v>97</v>
      </c>
      <c r="D1140" t="s">
        <v>64</v>
      </c>
      <c r="E1140" t="s">
        <v>44</v>
      </c>
      <c r="F1140" t="s">
        <v>16</v>
      </c>
      <c r="G1140" t="s">
        <v>67</v>
      </c>
      <c r="H1140" s="2">
        <v>230</v>
      </c>
      <c r="I1140" s="2">
        <v>151.80000000000001</v>
      </c>
      <c r="J1140" s="2">
        <v>78.199999999999989</v>
      </c>
      <c r="K1140" t="s">
        <v>82</v>
      </c>
      <c r="L1140" t="s">
        <v>40</v>
      </c>
    </row>
    <row r="1141" spans="1:12" x14ac:dyDescent="0.25">
      <c r="A1141" s="1">
        <v>42504</v>
      </c>
      <c r="B1141" t="s">
        <v>41</v>
      </c>
      <c r="C1141" t="s">
        <v>56</v>
      </c>
      <c r="D1141" t="s">
        <v>27</v>
      </c>
      <c r="E1141" t="s">
        <v>28</v>
      </c>
      <c r="F1141" t="s">
        <v>37</v>
      </c>
      <c r="G1141" t="s">
        <v>81</v>
      </c>
      <c r="H1141" s="2">
        <v>890</v>
      </c>
      <c r="I1141" s="2">
        <v>400.49999999999994</v>
      </c>
      <c r="J1141" s="2">
        <v>489.50000000000006</v>
      </c>
      <c r="K1141" t="s">
        <v>54</v>
      </c>
      <c r="L1141" t="s">
        <v>40</v>
      </c>
    </row>
    <row r="1142" spans="1:12" x14ac:dyDescent="0.25">
      <c r="A1142" s="1">
        <v>41776</v>
      </c>
      <c r="B1142" t="s">
        <v>41</v>
      </c>
      <c r="C1142" t="s">
        <v>71</v>
      </c>
      <c r="D1142" t="s">
        <v>35</v>
      </c>
      <c r="E1142" t="s">
        <v>28</v>
      </c>
      <c r="F1142" t="s">
        <v>37</v>
      </c>
      <c r="G1142" t="s">
        <v>81</v>
      </c>
      <c r="H1142" s="2">
        <v>890</v>
      </c>
      <c r="I1142" s="2">
        <v>400.49999999999994</v>
      </c>
      <c r="J1142" s="2">
        <v>489.50000000000006</v>
      </c>
      <c r="K1142" t="s">
        <v>31</v>
      </c>
      <c r="L1142" t="s">
        <v>32</v>
      </c>
    </row>
    <row r="1143" spans="1:12" x14ac:dyDescent="0.25">
      <c r="A1143" s="1">
        <v>42505</v>
      </c>
      <c r="B1143" t="s">
        <v>51</v>
      </c>
      <c r="C1143" t="s">
        <v>63</v>
      </c>
      <c r="D1143" t="s">
        <v>64</v>
      </c>
      <c r="E1143" t="s">
        <v>44</v>
      </c>
      <c r="F1143" t="s">
        <v>37</v>
      </c>
      <c r="G1143" t="s">
        <v>57</v>
      </c>
      <c r="H1143" s="2">
        <v>760</v>
      </c>
      <c r="I1143" s="2">
        <v>341.99999999999994</v>
      </c>
      <c r="J1143" s="2">
        <v>418.00000000000006</v>
      </c>
      <c r="K1143" t="s">
        <v>85</v>
      </c>
      <c r="L1143" t="s">
        <v>32</v>
      </c>
    </row>
    <row r="1144" spans="1:12" x14ac:dyDescent="0.25">
      <c r="A1144" s="1">
        <v>42506</v>
      </c>
      <c r="B1144" t="s">
        <v>55</v>
      </c>
      <c r="C1144" t="s">
        <v>75</v>
      </c>
      <c r="D1144" t="s">
        <v>53</v>
      </c>
      <c r="E1144" t="s">
        <v>28</v>
      </c>
      <c r="F1144" t="s">
        <v>29</v>
      </c>
      <c r="G1144" t="s">
        <v>36</v>
      </c>
      <c r="H1144" s="2">
        <v>370</v>
      </c>
      <c r="I1144" s="2">
        <v>203.49999999999997</v>
      </c>
      <c r="J1144" s="2">
        <v>166.50000000000003</v>
      </c>
      <c r="K1144" t="s">
        <v>54</v>
      </c>
      <c r="L1144" t="s">
        <v>40</v>
      </c>
    </row>
    <row r="1145" spans="1:12" x14ac:dyDescent="0.25">
      <c r="A1145" s="1">
        <v>42507</v>
      </c>
      <c r="B1145" t="s">
        <v>79</v>
      </c>
      <c r="C1145" t="s">
        <v>72</v>
      </c>
      <c r="D1145" t="s">
        <v>73</v>
      </c>
      <c r="E1145" t="s">
        <v>23</v>
      </c>
      <c r="F1145" t="s">
        <v>29</v>
      </c>
      <c r="G1145" t="s">
        <v>30</v>
      </c>
      <c r="H1145" s="2">
        <v>150</v>
      </c>
      <c r="I1145" s="2">
        <v>70.5</v>
      </c>
      <c r="J1145" s="2">
        <v>79.5</v>
      </c>
      <c r="K1145" t="s">
        <v>39</v>
      </c>
      <c r="L1145" t="s">
        <v>19</v>
      </c>
    </row>
    <row r="1146" spans="1:12" x14ac:dyDescent="0.25">
      <c r="A1146" s="1">
        <v>42507</v>
      </c>
      <c r="B1146" t="s">
        <v>79</v>
      </c>
      <c r="C1146" t="s">
        <v>121</v>
      </c>
      <c r="D1146" t="s">
        <v>48</v>
      </c>
      <c r="E1146" t="s">
        <v>15</v>
      </c>
      <c r="F1146" t="s">
        <v>16</v>
      </c>
      <c r="G1146" t="s">
        <v>67</v>
      </c>
      <c r="H1146" s="2">
        <v>230</v>
      </c>
      <c r="I1146" s="2">
        <v>133.39999999999998</v>
      </c>
      <c r="J1146" s="2">
        <v>96.600000000000023</v>
      </c>
      <c r="K1146" t="s">
        <v>102</v>
      </c>
      <c r="L1146" t="s">
        <v>32</v>
      </c>
    </row>
    <row r="1147" spans="1:12" x14ac:dyDescent="0.25">
      <c r="A1147" s="1">
        <v>42508</v>
      </c>
      <c r="B1147" t="s">
        <v>12</v>
      </c>
      <c r="C1147" t="s">
        <v>97</v>
      </c>
      <c r="D1147" t="s">
        <v>64</v>
      </c>
      <c r="E1147" t="s">
        <v>44</v>
      </c>
      <c r="F1147" t="s">
        <v>37</v>
      </c>
      <c r="G1147" t="s">
        <v>38</v>
      </c>
      <c r="H1147" s="2">
        <v>230</v>
      </c>
      <c r="I1147" s="2">
        <v>103.49999999999999</v>
      </c>
      <c r="J1147" s="2">
        <v>126.50000000000001</v>
      </c>
      <c r="K1147" t="s">
        <v>68</v>
      </c>
      <c r="L1147" t="s">
        <v>40</v>
      </c>
    </row>
    <row r="1148" spans="1:12" x14ac:dyDescent="0.25">
      <c r="A1148" s="1">
        <v>42509</v>
      </c>
      <c r="B1148" t="s">
        <v>20</v>
      </c>
      <c r="C1148" t="s">
        <v>83</v>
      </c>
      <c r="D1148" t="s">
        <v>27</v>
      </c>
      <c r="E1148" t="s">
        <v>28</v>
      </c>
      <c r="F1148" t="s">
        <v>29</v>
      </c>
      <c r="G1148" t="s">
        <v>61</v>
      </c>
      <c r="H1148" s="2">
        <v>620</v>
      </c>
      <c r="I1148" s="2">
        <v>372</v>
      </c>
      <c r="J1148" s="2">
        <v>248</v>
      </c>
      <c r="K1148" t="s">
        <v>31</v>
      </c>
      <c r="L1148" t="s">
        <v>32</v>
      </c>
    </row>
    <row r="1149" spans="1:12" x14ac:dyDescent="0.25">
      <c r="A1149" s="1">
        <v>42509</v>
      </c>
      <c r="B1149" t="s">
        <v>20</v>
      </c>
      <c r="C1149" t="s">
        <v>96</v>
      </c>
      <c r="D1149" t="s">
        <v>77</v>
      </c>
      <c r="E1149" t="s">
        <v>44</v>
      </c>
      <c r="F1149" t="s">
        <v>37</v>
      </c>
      <c r="G1149" t="s">
        <v>57</v>
      </c>
      <c r="H1149" s="2">
        <v>760</v>
      </c>
      <c r="I1149" s="2">
        <v>341.99999999999994</v>
      </c>
      <c r="J1149" s="2">
        <v>418.00000000000006</v>
      </c>
      <c r="K1149" t="s">
        <v>68</v>
      </c>
      <c r="L1149" t="s">
        <v>32</v>
      </c>
    </row>
    <row r="1150" spans="1:12" x14ac:dyDescent="0.25">
      <c r="A1150" s="1">
        <v>42509</v>
      </c>
      <c r="B1150" t="s">
        <v>20</v>
      </c>
      <c r="C1150" t="s">
        <v>59</v>
      </c>
      <c r="D1150" t="s">
        <v>60</v>
      </c>
      <c r="E1150" t="s">
        <v>23</v>
      </c>
      <c r="F1150" t="s">
        <v>16</v>
      </c>
      <c r="G1150" t="s">
        <v>24</v>
      </c>
      <c r="H1150" s="2">
        <v>70</v>
      </c>
      <c r="I1150" s="2">
        <v>44.1</v>
      </c>
      <c r="J1150" s="2">
        <v>25.9</v>
      </c>
      <c r="K1150" t="s">
        <v>62</v>
      </c>
      <c r="L1150" t="s">
        <v>19</v>
      </c>
    </row>
    <row r="1151" spans="1:12" x14ac:dyDescent="0.25">
      <c r="A1151" s="1">
        <v>42510</v>
      </c>
      <c r="B1151" t="s">
        <v>33</v>
      </c>
      <c r="C1151" t="s">
        <v>42</v>
      </c>
      <c r="D1151" t="s">
        <v>43</v>
      </c>
      <c r="E1151" t="s">
        <v>44</v>
      </c>
      <c r="F1151" t="s">
        <v>37</v>
      </c>
      <c r="G1151" t="s">
        <v>81</v>
      </c>
      <c r="H1151" s="2">
        <v>890</v>
      </c>
      <c r="I1151" s="2">
        <v>445</v>
      </c>
      <c r="J1151" s="2">
        <v>445</v>
      </c>
      <c r="K1151" t="s">
        <v>82</v>
      </c>
      <c r="L1151" t="s">
        <v>90</v>
      </c>
    </row>
    <row r="1152" spans="1:12" x14ac:dyDescent="0.25">
      <c r="A1152" s="1">
        <v>42511</v>
      </c>
      <c r="B1152" t="s">
        <v>41</v>
      </c>
      <c r="C1152" t="s">
        <v>127</v>
      </c>
      <c r="D1152" t="s">
        <v>14</v>
      </c>
      <c r="E1152" t="s">
        <v>15</v>
      </c>
      <c r="F1152" t="s">
        <v>37</v>
      </c>
      <c r="G1152" t="s">
        <v>45</v>
      </c>
      <c r="H1152" s="2">
        <v>1650</v>
      </c>
      <c r="I1152" s="2">
        <v>445.50000000000006</v>
      </c>
      <c r="J1152" s="2">
        <v>1204.5</v>
      </c>
      <c r="K1152" t="s">
        <v>125</v>
      </c>
      <c r="L1152" t="s">
        <v>40</v>
      </c>
    </row>
    <row r="1153" spans="1:12" x14ac:dyDescent="0.25">
      <c r="A1153" s="1">
        <v>42511</v>
      </c>
      <c r="B1153" t="s">
        <v>41</v>
      </c>
      <c r="C1153" t="s">
        <v>80</v>
      </c>
      <c r="D1153" t="s">
        <v>53</v>
      </c>
      <c r="E1153" t="s">
        <v>28</v>
      </c>
      <c r="F1153" t="s">
        <v>29</v>
      </c>
      <c r="G1153" t="s">
        <v>70</v>
      </c>
      <c r="H1153" s="2">
        <v>560</v>
      </c>
      <c r="I1153" s="2">
        <v>307.99999999999994</v>
      </c>
      <c r="J1153" s="2">
        <v>252.00000000000006</v>
      </c>
      <c r="K1153" t="s">
        <v>31</v>
      </c>
      <c r="L1153" t="s">
        <v>19</v>
      </c>
    </row>
    <row r="1154" spans="1:12" x14ac:dyDescent="0.25">
      <c r="A1154" s="1">
        <v>42511</v>
      </c>
      <c r="B1154" t="s">
        <v>41</v>
      </c>
      <c r="C1154" t="s">
        <v>131</v>
      </c>
      <c r="D1154" t="s">
        <v>60</v>
      </c>
      <c r="E1154" t="s">
        <v>23</v>
      </c>
      <c r="F1154" t="s">
        <v>37</v>
      </c>
      <c r="G1154" t="s">
        <v>57</v>
      </c>
      <c r="H1154" s="2">
        <v>760</v>
      </c>
      <c r="I1154" s="2">
        <v>319.19999999999993</v>
      </c>
      <c r="J1154" s="2">
        <v>440.80000000000007</v>
      </c>
      <c r="K1154" t="s">
        <v>74</v>
      </c>
      <c r="L1154" t="s">
        <v>40</v>
      </c>
    </row>
    <row r="1155" spans="1:12" x14ac:dyDescent="0.25">
      <c r="A1155" s="1">
        <v>42512</v>
      </c>
      <c r="B1155" t="s">
        <v>51</v>
      </c>
      <c r="C1155" t="s">
        <v>21</v>
      </c>
      <c r="D1155" t="s">
        <v>22</v>
      </c>
      <c r="E1155" t="s">
        <v>23</v>
      </c>
      <c r="F1155" t="s">
        <v>37</v>
      </c>
      <c r="G1155" t="s">
        <v>81</v>
      </c>
      <c r="H1155" s="2">
        <v>890</v>
      </c>
      <c r="I1155" s="2">
        <v>418.29999999999995</v>
      </c>
      <c r="J1155" s="2">
        <v>471.70000000000005</v>
      </c>
      <c r="K1155" t="s">
        <v>39</v>
      </c>
      <c r="L1155" t="s">
        <v>90</v>
      </c>
    </row>
    <row r="1156" spans="1:12" x14ac:dyDescent="0.25">
      <c r="A1156" s="1">
        <v>42514</v>
      </c>
      <c r="B1156" t="s">
        <v>79</v>
      </c>
      <c r="C1156" t="s">
        <v>132</v>
      </c>
      <c r="D1156" t="s">
        <v>123</v>
      </c>
      <c r="E1156" t="s">
        <v>15</v>
      </c>
      <c r="F1156" t="s">
        <v>29</v>
      </c>
      <c r="G1156" t="s">
        <v>36</v>
      </c>
      <c r="H1156" s="2">
        <v>370</v>
      </c>
      <c r="I1156" s="2">
        <v>192.4</v>
      </c>
      <c r="J1156" s="2">
        <v>177.6</v>
      </c>
      <c r="K1156" t="s">
        <v>102</v>
      </c>
      <c r="L1156" t="s">
        <v>40</v>
      </c>
    </row>
    <row r="1157" spans="1:12" x14ac:dyDescent="0.25">
      <c r="A1157" s="1">
        <v>42515</v>
      </c>
      <c r="B1157" t="s">
        <v>12</v>
      </c>
      <c r="C1157" t="s">
        <v>100</v>
      </c>
      <c r="D1157" t="s">
        <v>64</v>
      </c>
      <c r="E1157" t="s">
        <v>44</v>
      </c>
      <c r="F1157" t="s">
        <v>29</v>
      </c>
      <c r="G1157" t="s">
        <v>70</v>
      </c>
      <c r="H1157" s="2">
        <v>560</v>
      </c>
      <c r="I1157" s="2">
        <v>336</v>
      </c>
      <c r="J1157" s="2">
        <v>224</v>
      </c>
      <c r="K1157" t="s">
        <v>65</v>
      </c>
      <c r="L1157" t="s">
        <v>19</v>
      </c>
    </row>
    <row r="1158" spans="1:12" x14ac:dyDescent="0.25">
      <c r="A1158" s="1">
        <v>42517</v>
      </c>
      <c r="B1158" t="s">
        <v>33</v>
      </c>
      <c r="C1158" t="s">
        <v>80</v>
      </c>
      <c r="D1158" t="s">
        <v>53</v>
      </c>
      <c r="E1158" t="s">
        <v>28</v>
      </c>
      <c r="F1158" t="s">
        <v>37</v>
      </c>
      <c r="G1158" t="s">
        <v>38</v>
      </c>
      <c r="H1158" s="2">
        <v>230</v>
      </c>
      <c r="I1158" s="2">
        <v>91.999999999999986</v>
      </c>
      <c r="J1158" s="2">
        <v>138</v>
      </c>
      <c r="K1158" t="s">
        <v>92</v>
      </c>
      <c r="L1158" t="s">
        <v>90</v>
      </c>
    </row>
    <row r="1159" spans="1:12" x14ac:dyDescent="0.25">
      <c r="A1159" s="1">
        <v>42517</v>
      </c>
      <c r="B1159" t="s">
        <v>33</v>
      </c>
      <c r="C1159" t="s">
        <v>109</v>
      </c>
      <c r="D1159" t="s">
        <v>53</v>
      </c>
      <c r="E1159" t="s">
        <v>28</v>
      </c>
      <c r="F1159" t="s">
        <v>37</v>
      </c>
      <c r="G1159" t="s">
        <v>106</v>
      </c>
      <c r="H1159" s="2">
        <v>560</v>
      </c>
      <c r="I1159" s="2">
        <v>223.99999999999994</v>
      </c>
      <c r="J1159" s="2">
        <v>336.00000000000006</v>
      </c>
      <c r="K1159" t="s">
        <v>31</v>
      </c>
      <c r="L1159" t="s">
        <v>40</v>
      </c>
    </row>
    <row r="1160" spans="1:12" x14ac:dyDescent="0.25">
      <c r="A1160" s="1">
        <v>42517</v>
      </c>
      <c r="B1160" t="s">
        <v>33</v>
      </c>
      <c r="C1160" t="s">
        <v>111</v>
      </c>
      <c r="D1160" t="s">
        <v>43</v>
      </c>
      <c r="E1160" t="s">
        <v>44</v>
      </c>
      <c r="F1160" t="s">
        <v>29</v>
      </c>
      <c r="G1160" t="s">
        <v>70</v>
      </c>
      <c r="H1160" s="2">
        <v>560</v>
      </c>
      <c r="I1160" s="2">
        <v>336</v>
      </c>
      <c r="J1160" s="2">
        <v>224</v>
      </c>
      <c r="K1160" t="s">
        <v>68</v>
      </c>
      <c r="L1160" t="s">
        <v>90</v>
      </c>
    </row>
    <row r="1161" spans="1:12" x14ac:dyDescent="0.25">
      <c r="A1161" s="1">
        <v>42518</v>
      </c>
      <c r="B1161" t="s">
        <v>41</v>
      </c>
      <c r="C1161" t="s">
        <v>118</v>
      </c>
      <c r="D1161" t="s">
        <v>35</v>
      </c>
      <c r="E1161" t="s">
        <v>28</v>
      </c>
      <c r="F1161" t="s">
        <v>29</v>
      </c>
      <c r="G1161" t="s">
        <v>36</v>
      </c>
      <c r="H1161" s="2">
        <v>370</v>
      </c>
      <c r="I1161" s="2">
        <v>203.49999999999997</v>
      </c>
      <c r="J1161" s="2">
        <v>166.50000000000003</v>
      </c>
      <c r="K1161" t="s">
        <v>31</v>
      </c>
      <c r="L1161" t="s">
        <v>19</v>
      </c>
    </row>
    <row r="1162" spans="1:12" x14ac:dyDescent="0.25">
      <c r="A1162" s="1">
        <v>42519</v>
      </c>
      <c r="B1162" t="s">
        <v>51</v>
      </c>
      <c r="C1162" t="s">
        <v>126</v>
      </c>
      <c r="D1162" t="s">
        <v>73</v>
      </c>
      <c r="E1162" t="s">
        <v>23</v>
      </c>
      <c r="F1162" t="s">
        <v>37</v>
      </c>
      <c r="G1162" t="s">
        <v>81</v>
      </c>
      <c r="H1162" s="2">
        <v>890</v>
      </c>
      <c r="I1162" s="2">
        <v>418.29999999999995</v>
      </c>
      <c r="J1162" s="2">
        <v>471.70000000000005</v>
      </c>
      <c r="K1162" t="s">
        <v>25</v>
      </c>
      <c r="L1162" t="s">
        <v>40</v>
      </c>
    </row>
    <row r="1163" spans="1:12" x14ac:dyDescent="0.25">
      <c r="A1163" s="1">
        <v>42520</v>
      </c>
      <c r="B1163" t="s">
        <v>55</v>
      </c>
      <c r="C1163" t="s">
        <v>111</v>
      </c>
      <c r="D1163" t="s">
        <v>43</v>
      </c>
      <c r="E1163" t="s">
        <v>44</v>
      </c>
      <c r="F1163" t="s">
        <v>16</v>
      </c>
      <c r="G1163" t="s">
        <v>17</v>
      </c>
      <c r="H1163" s="2">
        <v>150</v>
      </c>
      <c r="I1163" s="2">
        <v>84.000000000000014</v>
      </c>
      <c r="J1163" s="2">
        <v>65.999999999999986</v>
      </c>
      <c r="K1163" t="s">
        <v>68</v>
      </c>
      <c r="L1163" t="s">
        <v>90</v>
      </c>
    </row>
    <row r="1164" spans="1:12" x14ac:dyDescent="0.25">
      <c r="A1164" s="1">
        <v>42520</v>
      </c>
      <c r="B1164" t="s">
        <v>55</v>
      </c>
      <c r="C1164" t="s">
        <v>76</v>
      </c>
      <c r="D1164" t="s">
        <v>77</v>
      </c>
      <c r="E1164" t="s">
        <v>44</v>
      </c>
      <c r="F1164" t="s">
        <v>29</v>
      </c>
      <c r="G1164" t="s">
        <v>36</v>
      </c>
      <c r="H1164" s="2">
        <v>370</v>
      </c>
      <c r="I1164" s="2">
        <v>222</v>
      </c>
      <c r="J1164" s="2">
        <v>148</v>
      </c>
      <c r="K1164" t="s">
        <v>82</v>
      </c>
      <c r="L1164" t="s">
        <v>40</v>
      </c>
    </row>
    <row r="1165" spans="1:12" x14ac:dyDescent="0.25">
      <c r="A1165" s="1">
        <v>42522</v>
      </c>
      <c r="B1165" t="s">
        <v>12</v>
      </c>
      <c r="C1165" t="s">
        <v>63</v>
      </c>
      <c r="D1165" t="s">
        <v>64</v>
      </c>
      <c r="E1165" t="s">
        <v>44</v>
      </c>
      <c r="F1165" t="s">
        <v>16</v>
      </c>
      <c r="G1165" t="s">
        <v>17</v>
      </c>
      <c r="H1165" s="2">
        <v>150</v>
      </c>
      <c r="I1165" s="2">
        <v>84.000000000000014</v>
      </c>
      <c r="J1165" s="2">
        <v>65.999999999999986</v>
      </c>
      <c r="K1165" t="s">
        <v>82</v>
      </c>
      <c r="L1165" t="s">
        <v>19</v>
      </c>
    </row>
    <row r="1166" spans="1:12" x14ac:dyDescent="0.25">
      <c r="A1166" s="1">
        <v>42522</v>
      </c>
      <c r="B1166" t="s">
        <v>12</v>
      </c>
      <c r="C1166" t="s">
        <v>93</v>
      </c>
      <c r="D1166" t="s">
        <v>35</v>
      </c>
      <c r="E1166" t="s">
        <v>28</v>
      </c>
      <c r="F1166" t="s">
        <v>16</v>
      </c>
      <c r="G1166" t="s">
        <v>67</v>
      </c>
      <c r="H1166" s="2">
        <v>230</v>
      </c>
      <c r="I1166" s="2">
        <v>140.29999999999998</v>
      </c>
      <c r="J1166" s="2">
        <v>89.700000000000017</v>
      </c>
      <c r="K1166" t="s">
        <v>54</v>
      </c>
      <c r="L1166" t="s">
        <v>19</v>
      </c>
    </row>
    <row r="1167" spans="1:12" x14ac:dyDescent="0.25">
      <c r="A1167" s="1">
        <v>42522</v>
      </c>
      <c r="B1167" t="s">
        <v>12</v>
      </c>
      <c r="C1167" t="s">
        <v>97</v>
      </c>
      <c r="D1167" t="s">
        <v>64</v>
      </c>
      <c r="E1167" t="s">
        <v>44</v>
      </c>
      <c r="F1167" t="s">
        <v>37</v>
      </c>
      <c r="G1167" t="s">
        <v>106</v>
      </c>
      <c r="H1167" s="2">
        <v>560</v>
      </c>
      <c r="I1167" s="2">
        <v>251.99999999999997</v>
      </c>
      <c r="J1167" s="2">
        <v>308</v>
      </c>
      <c r="K1167" t="s">
        <v>85</v>
      </c>
      <c r="L1167" t="s">
        <v>90</v>
      </c>
    </row>
    <row r="1168" spans="1:12" x14ac:dyDescent="0.25">
      <c r="A1168" s="1">
        <v>42523</v>
      </c>
      <c r="B1168" t="s">
        <v>20</v>
      </c>
      <c r="C1168" t="s">
        <v>97</v>
      </c>
      <c r="D1168" t="s">
        <v>64</v>
      </c>
      <c r="E1168" t="s">
        <v>44</v>
      </c>
      <c r="F1168" t="s">
        <v>29</v>
      </c>
      <c r="G1168" t="s">
        <v>36</v>
      </c>
      <c r="H1168" s="2">
        <v>370</v>
      </c>
      <c r="I1168" s="2">
        <v>222</v>
      </c>
      <c r="J1168" s="2">
        <v>148</v>
      </c>
      <c r="K1168" t="s">
        <v>82</v>
      </c>
      <c r="L1168" t="s">
        <v>90</v>
      </c>
    </row>
    <row r="1169" spans="1:12" x14ac:dyDescent="0.25">
      <c r="A1169" s="1">
        <v>42524</v>
      </c>
      <c r="B1169" t="s">
        <v>33</v>
      </c>
      <c r="C1169" t="s">
        <v>34</v>
      </c>
      <c r="D1169" t="s">
        <v>35</v>
      </c>
      <c r="E1169" t="s">
        <v>28</v>
      </c>
      <c r="F1169" t="s">
        <v>16</v>
      </c>
      <c r="G1169" t="s">
        <v>17</v>
      </c>
      <c r="H1169" s="2">
        <v>150</v>
      </c>
      <c r="I1169" s="2">
        <v>76.5</v>
      </c>
      <c r="J1169" s="2">
        <v>73.5</v>
      </c>
      <c r="K1169" t="s">
        <v>31</v>
      </c>
      <c r="L1169" t="s">
        <v>40</v>
      </c>
    </row>
    <row r="1170" spans="1:12" x14ac:dyDescent="0.25">
      <c r="A1170" s="1">
        <v>42524</v>
      </c>
      <c r="B1170" t="s">
        <v>33</v>
      </c>
      <c r="C1170" t="s">
        <v>112</v>
      </c>
      <c r="D1170" t="s">
        <v>77</v>
      </c>
      <c r="E1170" t="s">
        <v>44</v>
      </c>
      <c r="F1170" t="s">
        <v>29</v>
      </c>
      <c r="G1170" t="s">
        <v>30</v>
      </c>
      <c r="H1170" s="2">
        <v>150</v>
      </c>
      <c r="I1170" s="2">
        <v>75</v>
      </c>
      <c r="J1170" s="2">
        <v>75</v>
      </c>
      <c r="K1170" t="s">
        <v>68</v>
      </c>
      <c r="L1170" t="s">
        <v>90</v>
      </c>
    </row>
    <row r="1171" spans="1:12" x14ac:dyDescent="0.25">
      <c r="A1171" s="1">
        <v>42524</v>
      </c>
      <c r="B1171" t="s">
        <v>33</v>
      </c>
      <c r="C1171" t="s">
        <v>63</v>
      </c>
      <c r="D1171" t="s">
        <v>64</v>
      </c>
      <c r="E1171" t="s">
        <v>44</v>
      </c>
      <c r="F1171" t="s">
        <v>29</v>
      </c>
      <c r="G1171" t="s">
        <v>89</v>
      </c>
      <c r="H1171" s="2">
        <v>420</v>
      </c>
      <c r="I1171" s="2">
        <v>231.00000000000003</v>
      </c>
      <c r="J1171" s="2">
        <v>188.99999999999997</v>
      </c>
      <c r="K1171" t="s">
        <v>65</v>
      </c>
      <c r="L1171" t="s">
        <v>40</v>
      </c>
    </row>
    <row r="1172" spans="1:12" x14ac:dyDescent="0.25">
      <c r="A1172" s="1">
        <v>42525</v>
      </c>
      <c r="B1172" t="s">
        <v>41</v>
      </c>
      <c r="C1172" t="s">
        <v>118</v>
      </c>
      <c r="D1172" t="s">
        <v>35</v>
      </c>
      <c r="E1172" t="s">
        <v>28</v>
      </c>
      <c r="F1172" t="s">
        <v>29</v>
      </c>
      <c r="G1172" t="s">
        <v>61</v>
      </c>
      <c r="H1172" s="2">
        <v>620</v>
      </c>
      <c r="I1172" s="2">
        <v>372</v>
      </c>
      <c r="J1172" s="2">
        <v>248</v>
      </c>
      <c r="K1172" t="s">
        <v>31</v>
      </c>
      <c r="L1172" t="s">
        <v>40</v>
      </c>
    </row>
    <row r="1173" spans="1:12" x14ac:dyDescent="0.25">
      <c r="A1173" s="1">
        <v>42525</v>
      </c>
      <c r="B1173" t="s">
        <v>41</v>
      </c>
      <c r="C1173" t="s">
        <v>88</v>
      </c>
      <c r="D1173" t="s">
        <v>43</v>
      </c>
      <c r="E1173" t="s">
        <v>44</v>
      </c>
      <c r="F1173" t="s">
        <v>16</v>
      </c>
      <c r="G1173" t="s">
        <v>84</v>
      </c>
      <c r="H1173" s="2">
        <v>80</v>
      </c>
      <c r="I1173" s="2">
        <v>48.8</v>
      </c>
      <c r="J1173" s="2">
        <v>31.200000000000003</v>
      </c>
      <c r="K1173" t="s">
        <v>65</v>
      </c>
      <c r="L1173" t="s">
        <v>19</v>
      </c>
    </row>
    <row r="1174" spans="1:12" x14ac:dyDescent="0.25">
      <c r="A1174" s="1">
        <v>42525</v>
      </c>
      <c r="B1174" t="s">
        <v>41</v>
      </c>
      <c r="C1174" t="s">
        <v>47</v>
      </c>
      <c r="D1174" t="s">
        <v>48</v>
      </c>
      <c r="E1174" t="s">
        <v>15</v>
      </c>
      <c r="F1174" t="s">
        <v>16</v>
      </c>
      <c r="G1174" t="s">
        <v>49</v>
      </c>
      <c r="H1174" s="2">
        <v>600</v>
      </c>
      <c r="I1174" s="2">
        <v>318</v>
      </c>
      <c r="J1174" s="2">
        <v>282</v>
      </c>
      <c r="K1174" t="s">
        <v>50</v>
      </c>
      <c r="L1174" t="s">
        <v>19</v>
      </c>
    </row>
    <row r="1175" spans="1:12" x14ac:dyDescent="0.25">
      <c r="A1175" s="1">
        <v>42525</v>
      </c>
      <c r="B1175" t="s">
        <v>41</v>
      </c>
      <c r="C1175" t="s">
        <v>97</v>
      </c>
      <c r="D1175" t="s">
        <v>64</v>
      </c>
      <c r="E1175" t="s">
        <v>44</v>
      </c>
      <c r="F1175" t="s">
        <v>29</v>
      </c>
      <c r="G1175" t="s">
        <v>36</v>
      </c>
      <c r="H1175" s="2">
        <v>370</v>
      </c>
      <c r="I1175" s="2">
        <v>222</v>
      </c>
      <c r="J1175" s="2">
        <v>148</v>
      </c>
      <c r="K1175" t="s">
        <v>85</v>
      </c>
      <c r="L1175" t="s">
        <v>32</v>
      </c>
    </row>
    <row r="1176" spans="1:12" x14ac:dyDescent="0.25">
      <c r="A1176" s="1">
        <v>42525</v>
      </c>
      <c r="B1176" t="s">
        <v>41</v>
      </c>
      <c r="C1176" t="s">
        <v>97</v>
      </c>
      <c r="D1176" t="s">
        <v>64</v>
      </c>
      <c r="E1176" t="s">
        <v>44</v>
      </c>
      <c r="F1176" t="s">
        <v>37</v>
      </c>
      <c r="G1176" t="s">
        <v>106</v>
      </c>
      <c r="H1176" s="2">
        <v>560</v>
      </c>
      <c r="I1176" s="2">
        <v>251.99999999999997</v>
      </c>
      <c r="J1176" s="2">
        <v>308</v>
      </c>
      <c r="K1176" t="s">
        <v>82</v>
      </c>
      <c r="L1176" t="s">
        <v>19</v>
      </c>
    </row>
    <row r="1177" spans="1:12" x14ac:dyDescent="0.25">
      <c r="A1177" s="1">
        <v>42526</v>
      </c>
      <c r="B1177" t="s">
        <v>51</v>
      </c>
      <c r="C1177" t="s">
        <v>93</v>
      </c>
      <c r="D1177" t="s">
        <v>35</v>
      </c>
      <c r="E1177" t="s">
        <v>28</v>
      </c>
      <c r="F1177" t="s">
        <v>16</v>
      </c>
      <c r="G1177" t="s">
        <v>84</v>
      </c>
      <c r="H1177" s="2">
        <v>80</v>
      </c>
      <c r="I1177" s="2">
        <v>44.8</v>
      </c>
      <c r="J1177" s="2">
        <v>35.200000000000003</v>
      </c>
      <c r="K1177" t="s">
        <v>54</v>
      </c>
      <c r="L1177" t="s">
        <v>90</v>
      </c>
    </row>
    <row r="1178" spans="1:12" x14ac:dyDescent="0.25">
      <c r="A1178" s="1">
        <v>42527</v>
      </c>
      <c r="B1178" t="s">
        <v>55</v>
      </c>
      <c r="C1178" t="s">
        <v>80</v>
      </c>
      <c r="D1178" t="s">
        <v>53</v>
      </c>
      <c r="E1178" t="s">
        <v>28</v>
      </c>
      <c r="F1178" t="s">
        <v>29</v>
      </c>
      <c r="G1178" t="s">
        <v>61</v>
      </c>
      <c r="H1178" s="2">
        <v>620</v>
      </c>
      <c r="I1178" s="2">
        <v>372</v>
      </c>
      <c r="J1178" s="2">
        <v>248</v>
      </c>
      <c r="K1178" t="s">
        <v>31</v>
      </c>
      <c r="L1178" t="s">
        <v>40</v>
      </c>
    </row>
    <row r="1179" spans="1:12" x14ac:dyDescent="0.25">
      <c r="A1179" s="1">
        <v>42528</v>
      </c>
      <c r="B1179" t="s">
        <v>79</v>
      </c>
      <c r="C1179" t="s">
        <v>100</v>
      </c>
      <c r="D1179" t="s">
        <v>64</v>
      </c>
      <c r="E1179" t="s">
        <v>44</v>
      </c>
      <c r="F1179" t="s">
        <v>37</v>
      </c>
      <c r="G1179" t="s">
        <v>38</v>
      </c>
      <c r="H1179" s="2">
        <v>230</v>
      </c>
      <c r="I1179" s="2">
        <v>103.49999999999999</v>
      </c>
      <c r="J1179" s="2">
        <v>126.50000000000001</v>
      </c>
      <c r="K1179" t="s">
        <v>85</v>
      </c>
      <c r="L1179" t="s">
        <v>19</v>
      </c>
    </row>
    <row r="1180" spans="1:12" x14ac:dyDescent="0.25">
      <c r="A1180" s="1">
        <v>42528</v>
      </c>
      <c r="B1180" t="s">
        <v>79</v>
      </c>
      <c r="C1180" t="s">
        <v>97</v>
      </c>
      <c r="D1180" t="s">
        <v>64</v>
      </c>
      <c r="E1180" t="s">
        <v>44</v>
      </c>
      <c r="F1180" t="s">
        <v>29</v>
      </c>
      <c r="G1180" t="s">
        <v>36</v>
      </c>
      <c r="H1180" s="2">
        <v>370</v>
      </c>
      <c r="I1180" s="2">
        <v>222</v>
      </c>
      <c r="J1180" s="2">
        <v>148</v>
      </c>
      <c r="K1180" t="s">
        <v>68</v>
      </c>
      <c r="L1180" t="s">
        <v>19</v>
      </c>
    </row>
    <row r="1181" spans="1:12" x14ac:dyDescent="0.25">
      <c r="A1181" s="1">
        <v>42528</v>
      </c>
      <c r="B1181" t="s">
        <v>79</v>
      </c>
      <c r="C1181" t="s">
        <v>66</v>
      </c>
      <c r="D1181" t="s">
        <v>64</v>
      </c>
      <c r="E1181" t="s">
        <v>44</v>
      </c>
      <c r="F1181" t="s">
        <v>37</v>
      </c>
      <c r="G1181" t="s">
        <v>81</v>
      </c>
      <c r="H1181" s="2">
        <v>890</v>
      </c>
      <c r="I1181" s="2">
        <v>347.09999999999991</v>
      </c>
      <c r="J1181" s="2">
        <v>542.90000000000009</v>
      </c>
      <c r="K1181" t="s">
        <v>68</v>
      </c>
      <c r="L1181" t="s">
        <v>40</v>
      </c>
    </row>
    <row r="1182" spans="1:12" x14ac:dyDescent="0.25">
      <c r="A1182" s="1">
        <v>41801</v>
      </c>
      <c r="B1182" t="s">
        <v>12</v>
      </c>
      <c r="C1182" t="s">
        <v>108</v>
      </c>
      <c r="D1182" t="s">
        <v>14</v>
      </c>
      <c r="E1182" t="s">
        <v>15</v>
      </c>
      <c r="F1182" t="s">
        <v>16</v>
      </c>
      <c r="G1182" t="s">
        <v>67</v>
      </c>
      <c r="H1182" s="2">
        <v>230</v>
      </c>
      <c r="I1182" s="2">
        <v>133.39999999999998</v>
      </c>
      <c r="J1182" s="2">
        <v>96.600000000000023</v>
      </c>
      <c r="K1182" t="s">
        <v>18</v>
      </c>
      <c r="L1182" t="s">
        <v>19</v>
      </c>
    </row>
    <row r="1183" spans="1:12" x14ac:dyDescent="0.25">
      <c r="A1183" s="1">
        <v>42529</v>
      </c>
      <c r="B1183" t="s">
        <v>12</v>
      </c>
      <c r="C1183" t="s">
        <v>131</v>
      </c>
      <c r="D1183" t="s">
        <v>60</v>
      </c>
      <c r="E1183" t="s">
        <v>23</v>
      </c>
      <c r="F1183" t="s">
        <v>37</v>
      </c>
      <c r="G1183" t="s">
        <v>57</v>
      </c>
      <c r="H1183" s="2">
        <v>760</v>
      </c>
      <c r="I1183" s="2">
        <v>319.19999999999993</v>
      </c>
      <c r="J1183" s="2">
        <v>440.80000000000007</v>
      </c>
      <c r="K1183" t="s">
        <v>74</v>
      </c>
      <c r="L1183" t="s">
        <v>90</v>
      </c>
    </row>
    <row r="1184" spans="1:12" x14ac:dyDescent="0.25">
      <c r="A1184" s="1">
        <v>42530</v>
      </c>
      <c r="B1184" t="s">
        <v>20</v>
      </c>
      <c r="C1184" t="s">
        <v>96</v>
      </c>
      <c r="D1184" t="s">
        <v>77</v>
      </c>
      <c r="E1184" t="s">
        <v>44</v>
      </c>
      <c r="F1184" t="s">
        <v>16</v>
      </c>
      <c r="G1184" t="s">
        <v>49</v>
      </c>
      <c r="H1184" s="2">
        <v>600</v>
      </c>
      <c r="I1184" s="2">
        <v>366</v>
      </c>
      <c r="J1184" s="2">
        <v>234</v>
      </c>
      <c r="K1184" t="s">
        <v>82</v>
      </c>
      <c r="L1184" t="s">
        <v>19</v>
      </c>
    </row>
    <row r="1185" spans="1:12" x14ac:dyDescent="0.25">
      <c r="A1185" s="1">
        <v>42530</v>
      </c>
      <c r="B1185" t="s">
        <v>20</v>
      </c>
      <c r="C1185" t="s">
        <v>66</v>
      </c>
      <c r="D1185" t="s">
        <v>64</v>
      </c>
      <c r="E1185" t="s">
        <v>44</v>
      </c>
      <c r="F1185" t="s">
        <v>16</v>
      </c>
      <c r="G1185" t="s">
        <v>84</v>
      </c>
      <c r="H1185" s="2">
        <v>80</v>
      </c>
      <c r="I1185" s="2">
        <v>48.8</v>
      </c>
      <c r="J1185" s="2">
        <v>31.200000000000003</v>
      </c>
      <c r="K1185" t="s">
        <v>68</v>
      </c>
      <c r="L1185" t="s">
        <v>40</v>
      </c>
    </row>
    <row r="1186" spans="1:12" x14ac:dyDescent="0.25">
      <c r="A1186" s="1">
        <v>42530</v>
      </c>
      <c r="B1186" t="s">
        <v>20</v>
      </c>
      <c r="C1186" t="s">
        <v>109</v>
      </c>
      <c r="D1186" t="s">
        <v>53</v>
      </c>
      <c r="E1186" t="s">
        <v>28</v>
      </c>
      <c r="F1186" t="s">
        <v>16</v>
      </c>
      <c r="G1186" t="s">
        <v>24</v>
      </c>
      <c r="H1186" s="2">
        <v>70</v>
      </c>
      <c r="I1186" s="2">
        <v>42.699999999999996</v>
      </c>
      <c r="J1186" s="2">
        <v>27.300000000000004</v>
      </c>
      <c r="K1186" t="s">
        <v>31</v>
      </c>
      <c r="L1186" t="s">
        <v>19</v>
      </c>
    </row>
    <row r="1187" spans="1:12" x14ac:dyDescent="0.25">
      <c r="A1187" s="1">
        <v>42530</v>
      </c>
      <c r="B1187" t="s">
        <v>20</v>
      </c>
      <c r="C1187" t="s">
        <v>101</v>
      </c>
      <c r="D1187" t="s">
        <v>48</v>
      </c>
      <c r="E1187" t="s">
        <v>15</v>
      </c>
      <c r="F1187" t="s">
        <v>37</v>
      </c>
      <c r="G1187" t="s">
        <v>106</v>
      </c>
      <c r="H1187" s="2">
        <v>560</v>
      </c>
      <c r="I1187" s="2">
        <v>207.19999999999993</v>
      </c>
      <c r="J1187" s="2">
        <v>352.80000000000007</v>
      </c>
      <c r="K1187" t="s">
        <v>18</v>
      </c>
      <c r="L1187" t="s">
        <v>19</v>
      </c>
    </row>
    <row r="1188" spans="1:12" x14ac:dyDescent="0.25">
      <c r="A1188" s="1">
        <v>42531</v>
      </c>
      <c r="B1188" t="s">
        <v>33</v>
      </c>
      <c r="C1188" t="s">
        <v>98</v>
      </c>
      <c r="D1188" t="s">
        <v>53</v>
      </c>
      <c r="E1188" t="s">
        <v>28</v>
      </c>
      <c r="F1188" t="s">
        <v>16</v>
      </c>
      <c r="G1188" t="s">
        <v>24</v>
      </c>
      <c r="H1188" s="2">
        <v>70</v>
      </c>
      <c r="I1188" s="2">
        <v>42.699999999999996</v>
      </c>
      <c r="J1188" s="2">
        <v>27.300000000000004</v>
      </c>
      <c r="K1188" t="s">
        <v>31</v>
      </c>
      <c r="L1188" t="s">
        <v>40</v>
      </c>
    </row>
    <row r="1189" spans="1:12" x14ac:dyDescent="0.25">
      <c r="A1189" s="1">
        <v>42531</v>
      </c>
      <c r="B1189" t="s">
        <v>33</v>
      </c>
      <c r="C1189" t="s">
        <v>130</v>
      </c>
      <c r="D1189" t="s">
        <v>14</v>
      </c>
      <c r="E1189" t="s">
        <v>15</v>
      </c>
      <c r="F1189" t="s">
        <v>16</v>
      </c>
      <c r="G1189" t="s">
        <v>84</v>
      </c>
      <c r="H1189" s="2">
        <v>80</v>
      </c>
      <c r="I1189" s="2">
        <v>42.400000000000006</v>
      </c>
      <c r="J1189" s="2">
        <v>37.599999999999994</v>
      </c>
      <c r="K1189" t="s">
        <v>50</v>
      </c>
      <c r="L1189" t="s">
        <v>40</v>
      </c>
    </row>
    <row r="1190" spans="1:12" x14ac:dyDescent="0.25">
      <c r="A1190" s="1">
        <v>42531</v>
      </c>
      <c r="B1190" t="s">
        <v>33</v>
      </c>
      <c r="C1190" t="s">
        <v>104</v>
      </c>
      <c r="D1190" t="s">
        <v>77</v>
      </c>
      <c r="E1190" t="s">
        <v>44</v>
      </c>
      <c r="F1190" t="s">
        <v>29</v>
      </c>
      <c r="G1190" t="s">
        <v>36</v>
      </c>
      <c r="H1190" s="2">
        <v>370</v>
      </c>
      <c r="I1190" s="2">
        <v>222</v>
      </c>
      <c r="J1190" s="2">
        <v>148</v>
      </c>
      <c r="K1190" t="s">
        <v>46</v>
      </c>
      <c r="L1190" t="s">
        <v>19</v>
      </c>
    </row>
    <row r="1191" spans="1:12" x14ac:dyDescent="0.25">
      <c r="A1191" s="1">
        <v>42531</v>
      </c>
      <c r="B1191" t="s">
        <v>33</v>
      </c>
      <c r="C1191" t="s">
        <v>109</v>
      </c>
      <c r="D1191" t="s">
        <v>53</v>
      </c>
      <c r="E1191" t="s">
        <v>28</v>
      </c>
      <c r="F1191" t="s">
        <v>29</v>
      </c>
      <c r="G1191" t="s">
        <v>36</v>
      </c>
      <c r="H1191" s="2">
        <v>370</v>
      </c>
      <c r="I1191" s="2">
        <v>203.49999999999997</v>
      </c>
      <c r="J1191" s="2">
        <v>166.50000000000003</v>
      </c>
      <c r="K1191" t="s">
        <v>31</v>
      </c>
      <c r="L1191" t="s">
        <v>90</v>
      </c>
    </row>
    <row r="1192" spans="1:12" x14ac:dyDescent="0.25">
      <c r="A1192" s="1">
        <v>42532</v>
      </c>
      <c r="B1192" t="s">
        <v>41</v>
      </c>
      <c r="C1192" t="s">
        <v>69</v>
      </c>
      <c r="D1192" t="s">
        <v>35</v>
      </c>
      <c r="E1192" t="s">
        <v>28</v>
      </c>
      <c r="F1192" t="s">
        <v>37</v>
      </c>
      <c r="G1192" t="s">
        <v>38</v>
      </c>
      <c r="H1192" s="2">
        <v>230</v>
      </c>
      <c r="I1192" s="2">
        <v>91.999999999999986</v>
      </c>
      <c r="J1192" s="2">
        <v>138</v>
      </c>
      <c r="K1192" t="s">
        <v>54</v>
      </c>
      <c r="L1192" t="s">
        <v>19</v>
      </c>
    </row>
    <row r="1193" spans="1:12" x14ac:dyDescent="0.25">
      <c r="A1193" s="1">
        <v>42532</v>
      </c>
      <c r="B1193" t="s">
        <v>41</v>
      </c>
      <c r="C1193" t="s">
        <v>91</v>
      </c>
      <c r="D1193" t="s">
        <v>27</v>
      </c>
      <c r="E1193" t="s">
        <v>28</v>
      </c>
      <c r="F1193" t="s">
        <v>37</v>
      </c>
      <c r="G1193" t="s">
        <v>57</v>
      </c>
      <c r="H1193" s="2">
        <v>760</v>
      </c>
      <c r="I1193" s="2">
        <v>303.99999999999994</v>
      </c>
      <c r="J1193" s="2">
        <v>456.00000000000006</v>
      </c>
      <c r="K1193" t="s">
        <v>31</v>
      </c>
      <c r="L1193" t="s">
        <v>40</v>
      </c>
    </row>
    <row r="1194" spans="1:12" x14ac:dyDescent="0.25">
      <c r="A1194" s="1">
        <v>42532</v>
      </c>
      <c r="B1194" t="s">
        <v>41</v>
      </c>
      <c r="C1194" t="s">
        <v>111</v>
      </c>
      <c r="D1194" t="s">
        <v>43</v>
      </c>
      <c r="E1194" t="s">
        <v>44</v>
      </c>
      <c r="F1194" t="s">
        <v>37</v>
      </c>
      <c r="G1194" t="s">
        <v>106</v>
      </c>
      <c r="H1194" s="2">
        <v>560</v>
      </c>
      <c r="I1194" s="2">
        <v>251.99999999999997</v>
      </c>
      <c r="J1194" s="2">
        <v>308</v>
      </c>
      <c r="K1194" t="s">
        <v>85</v>
      </c>
      <c r="L1194" t="s">
        <v>19</v>
      </c>
    </row>
    <row r="1195" spans="1:12" x14ac:dyDescent="0.25">
      <c r="A1195" s="1">
        <v>42532</v>
      </c>
      <c r="B1195" t="s">
        <v>41</v>
      </c>
      <c r="C1195" t="s">
        <v>113</v>
      </c>
      <c r="D1195" t="s">
        <v>73</v>
      </c>
      <c r="E1195" t="s">
        <v>23</v>
      </c>
      <c r="F1195" t="s">
        <v>37</v>
      </c>
      <c r="G1195" t="s">
        <v>45</v>
      </c>
      <c r="H1195" s="2">
        <v>1650</v>
      </c>
      <c r="I1195" s="2">
        <v>527.99999999999989</v>
      </c>
      <c r="J1195" s="2">
        <v>1122</v>
      </c>
      <c r="K1195" t="s">
        <v>74</v>
      </c>
      <c r="L1195" t="s">
        <v>40</v>
      </c>
    </row>
    <row r="1196" spans="1:12" x14ac:dyDescent="0.25">
      <c r="A1196" s="1">
        <v>42533</v>
      </c>
      <c r="B1196" t="s">
        <v>51</v>
      </c>
      <c r="C1196" t="s">
        <v>98</v>
      </c>
      <c r="D1196" t="s">
        <v>53</v>
      </c>
      <c r="E1196" t="s">
        <v>28</v>
      </c>
      <c r="F1196" t="s">
        <v>29</v>
      </c>
      <c r="G1196" t="s">
        <v>89</v>
      </c>
      <c r="H1196" s="2">
        <v>420</v>
      </c>
      <c r="I1196" s="2">
        <v>210</v>
      </c>
      <c r="J1196" s="2">
        <v>210</v>
      </c>
      <c r="K1196" t="s">
        <v>31</v>
      </c>
      <c r="L1196" t="s">
        <v>40</v>
      </c>
    </row>
    <row r="1197" spans="1:12" x14ac:dyDescent="0.25">
      <c r="A1197" s="1">
        <v>42534</v>
      </c>
      <c r="B1197" t="s">
        <v>55</v>
      </c>
      <c r="C1197" t="s">
        <v>118</v>
      </c>
      <c r="D1197" t="s">
        <v>35</v>
      </c>
      <c r="E1197" t="s">
        <v>28</v>
      </c>
      <c r="F1197" t="s">
        <v>16</v>
      </c>
      <c r="G1197" t="s">
        <v>24</v>
      </c>
      <c r="H1197" s="2">
        <v>70</v>
      </c>
      <c r="I1197" s="2">
        <v>42.699999999999996</v>
      </c>
      <c r="J1197" s="2">
        <v>27.300000000000004</v>
      </c>
      <c r="K1197" t="s">
        <v>58</v>
      </c>
      <c r="L1197" t="s">
        <v>90</v>
      </c>
    </row>
    <row r="1198" spans="1:12" x14ac:dyDescent="0.25">
      <c r="A1198" s="1">
        <v>42535</v>
      </c>
      <c r="B1198" t="s">
        <v>79</v>
      </c>
      <c r="C1198" t="s">
        <v>83</v>
      </c>
      <c r="D1198" t="s">
        <v>27</v>
      </c>
      <c r="E1198" t="s">
        <v>28</v>
      </c>
      <c r="F1198" t="s">
        <v>29</v>
      </c>
      <c r="G1198" t="s">
        <v>70</v>
      </c>
      <c r="H1198" s="2">
        <v>560</v>
      </c>
      <c r="I1198" s="2">
        <v>307.99999999999994</v>
      </c>
      <c r="J1198" s="2">
        <v>252.00000000000006</v>
      </c>
      <c r="K1198" t="s">
        <v>31</v>
      </c>
      <c r="L1198" t="s">
        <v>90</v>
      </c>
    </row>
    <row r="1199" spans="1:12" x14ac:dyDescent="0.25">
      <c r="A1199" s="1">
        <v>42536</v>
      </c>
      <c r="B1199" t="s">
        <v>12</v>
      </c>
      <c r="C1199" t="s">
        <v>80</v>
      </c>
      <c r="D1199" t="s">
        <v>53</v>
      </c>
      <c r="E1199" t="s">
        <v>28</v>
      </c>
      <c r="F1199" t="s">
        <v>29</v>
      </c>
      <c r="G1199" t="s">
        <v>89</v>
      </c>
      <c r="H1199" s="2">
        <v>420</v>
      </c>
      <c r="I1199" s="2">
        <v>210</v>
      </c>
      <c r="J1199" s="2">
        <v>210</v>
      </c>
      <c r="K1199" t="s">
        <v>31</v>
      </c>
      <c r="L1199" t="s">
        <v>40</v>
      </c>
    </row>
    <row r="1200" spans="1:12" x14ac:dyDescent="0.25">
      <c r="A1200" s="1">
        <v>42537</v>
      </c>
      <c r="B1200" t="s">
        <v>20</v>
      </c>
      <c r="C1200" t="s">
        <v>110</v>
      </c>
      <c r="D1200" t="s">
        <v>22</v>
      </c>
      <c r="E1200" t="s">
        <v>23</v>
      </c>
      <c r="F1200" t="s">
        <v>29</v>
      </c>
      <c r="G1200" t="s">
        <v>30</v>
      </c>
      <c r="H1200" s="2">
        <v>150</v>
      </c>
      <c r="I1200" s="2">
        <v>70.5</v>
      </c>
      <c r="J1200" s="2">
        <v>79.5</v>
      </c>
      <c r="K1200" t="s">
        <v>62</v>
      </c>
      <c r="L1200" t="s">
        <v>19</v>
      </c>
    </row>
    <row r="1201" spans="1:12" x14ac:dyDescent="0.25">
      <c r="A1201" s="1">
        <v>42538</v>
      </c>
      <c r="B1201" t="s">
        <v>33</v>
      </c>
      <c r="C1201" t="s">
        <v>109</v>
      </c>
      <c r="D1201" t="s">
        <v>53</v>
      </c>
      <c r="E1201" t="s">
        <v>28</v>
      </c>
      <c r="F1201" t="s">
        <v>16</v>
      </c>
      <c r="G1201" t="s">
        <v>67</v>
      </c>
      <c r="H1201" s="2">
        <v>230</v>
      </c>
      <c r="I1201" s="2">
        <v>140.29999999999998</v>
      </c>
      <c r="J1201" s="2">
        <v>89.700000000000017</v>
      </c>
      <c r="K1201" t="s">
        <v>54</v>
      </c>
      <c r="L1201" t="s">
        <v>19</v>
      </c>
    </row>
    <row r="1202" spans="1:12" x14ac:dyDescent="0.25">
      <c r="A1202" s="1">
        <v>42538</v>
      </c>
      <c r="B1202" t="s">
        <v>33</v>
      </c>
      <c r="C1202" t="s">
        <v>131</v>
      </c>
      <c r="D1202" t="s">
        <v>60</v>
      </c>
      <c r="E1202" t="s">
        <v>23</v>
      </c>
      <c r="F1202" t="s">
        <v>29</v>
      </c>
      <c r="G1202" t="s">
        <v>36</v>
      </c>
      <c r="H1202" s="2">
        <v>370</v>
      </c>
      <c r="I1202" s="2">
        <v>210.89999999999998</v>
      </c>
      <c r="J1202" s="2">
        <v>159.10000000000002</v>
      </c>
      <c r="K1202" t="s">
        <v>74</v>
      </c>
      <c r="L1202" t="s">
        <v>19</v>
      </c>
    </row>
    <row r="1203" spans="1:12" x14ac:dyDescent="0.25">
      <c r="A1203" s="1">
        <v>42538</v>
      </c>
      <c r="B1203" t="s">
        <v>33</v>
      </c>
      <c r="C1203" t="s">
        <v>75</v>
      </c>
      <c r="D1203" t="s">
        <v>53</v>
      </c>
      <c r="E1203" t="s">
        <v>28</v>
      </c>
      <c r="F1203" t="s">
        <v>37</v>
      </c>
      <c r="G1203" t="s">
        <v>81</v>
      </c>
      <c r="H1203" s="2">
        <v>890</v>
      </c>
      <c r="I1203" s="2">
        <v>347.09999999999991</v>
      </c>
      <c r="J1203" s="2">
        <v>542.90000000000009</v>
      </c>
      <c r="K1203" t="s">
        <v>31</v>
      </c>
      <c r="L1203" t="s">
        <v>90</v>
      </c>
    </row>
    <row r="1204" spans="1:12" x14ac:dyDescent="0.25">
      <c r="A1204" s="1">
        <v>42539</v>
      </c>
      <c r="B1204" t="s">
        <v>41</v>
      </c>
      <c r="C1204" t="s">
        <v>72</v>
      </c>
      <c r="D1204" t="s">
        <v>73</v>
      </c>
      <c r="E1204" t="s">
        <v>23</v>
      </c>
      <c r="F1204" t="s">
        <v>16</v>
      </c>
      <c r="G1204" t="s">
        <v>49</v>
      </c>
      <c r="H1204" s="2">
        <v>600</v>
      </c>
      <c r="I1204" s="2">
        <v>348</v>
      </c>
      <c r="J1204" s="2">
        <v>252</v>
      </c>
      <c r="K1204" t="s">
        <v>25</v>
      </c>
      <c r="L1204" t="s">
        <v>19</v>
      </c>
    </row>
    <row r="1205" spans="1:12" x14ac:dyDescent="0.25">
      <c r="A1205" s="1">
        <v>42539</v>
      </c>
      <c r="B1205" t="s">
        <v>41</v>
      </c>
      <c r="C1205" t="s">
        <v>104</v>
      </c>
      <c r="D1205" t="s">
        <v>77</v>
      </c>
      <c r="E1205" t="s">
        <v>44</v>
      </c>
      <c r="F1205" t="s">
        <v>16</v>
      </c>
      <c r="G1205" t="s">
        <v>17</v>
      </c>
      <c r="H1205" s="2">
        <v>150</v>
      </c>
      <c r="I1205" s="2">
        <v>84.000000000000014</v>
      </c>
      <c r="J1205" s="2">
        <v>65.999999999999986</v>
      </c>
      <c r="K1205" t="s">
        <v>85</v>
      </c>
      <c r="L1205" t="s">
        <v>19</v>
      </c>
    </row>
    <row r="1206" spans="1:12" x14ac:dyDescent="0.25">
      <c r="A1206" s="1">
        <v>42539</v>
      </c>
      <c r="B1206" t="s">
        <v>41</v>
      </c>
      <c r="C1206" t="s">
        <v>98</v>
      </c>
      <c r="D1206" t="s">
        <v>53</v>
      </c>
      <c r="E1206" t="s">
        <v>28</v>
      </c>
      <c r="F1206" t="s">
        <v>37</v>
      </c>
      <c r="G1206" t="s">
        <v>38</v>
      </c>
      <c r="H1206" s="2">
        <v>230</v>
      </c>
      <c r="I1206" s="2">
        <v>91.999999999999986</v>
      </c>
      <c r="J1206" s="2">
        <v>138</v>
      </c>
      <c r="K1206" t="s">
        <v>58</v>
      </c>
      <c r="L1206" t="s">
        <v>32</v>
      </c>
    </row>
    <row r="1207" spans="1:12" x14ac:dyDescent="0.25">
      <c r="A1207" s="1">
        <v>42539</v>
      </c>
      <c r="B1207" t="s">
        <v>41</v>
      </c>
      <c r="C1207" t="s">
        <v>75</v>
      </c>
      <c r="D1207" t="s">
        <v>53</v>
      </c>
      <c r="E1207" t="s">
        <v>28</v>
      </c>
      <c r="F1207" t="s">
        <v>37</v>
      </c>
      <c r="G1207" t="s">
        <v>81</v>
      </c>
      <c r="H1207" s="2">
        <v>890</v>
      </c>
      <c r="I1207" s="2">
        <v>400.49999999999994</v>
      </c>
      <c r="J1207" s="2">
        <v>489.50000000000006</v>
      </c>
      <c r="K1207" t="s">
        <v>31</v>
      </c>
      <c r="L1207" t="s">
        <v>32</v>
      </c>
    </row>
    <row r="1208" spans="1:12" x14ac:dyDescent="0.25">
      <c r="A1208" s="1">
        <v>42540</v>
      </c>
      <c r="B1208" t="s">
        <v>51</v>
      </c>
      <c r="C1208" t="s">
        <v>80</v>
      </c>
      <c r="D1208" t="s">
        <v>53</v>
      </c>
      <c r="E1208" t="s">
        <v>28</v>
      </c>
      <c r="F1208" t="s">
        <v>16</v>
      </c>
      <c r="G1208" t="s">
        <v>84</v>
      </c>
      <c r="H1208" s="2">
        <v>80</v>
      </c>
      <c r="I1208" s="2">
        <v>44.8</v>
      </c>
      <c r="J1208" s="2">
        <v>35.200000000000003</v>
      </c>
      <c r="K1208" t="s">
        <v>31</v>
      </c>
      <c r="L1208" t="s">
        <v>90</v>
      </c>
    </row>
    <row r="1209" spans="1:12" x14ac:dyDescent="0.25">
      <c r="A1209" s="1">
        <v>42540</v>
      </c>
      <c r="B1209" t="s">
        <v>51</v>
      </c>
      <c r="C1209" t="s">
        <v>108</v>
      </c>
      <c r="D1209" t="s">
        <v>14</v>
      </c>
      <c r="E1209" t="s">
        <v>15</v>
      </c>
      <c r="F1209" t="s">
        <v>29</v>
      </c>
      <c r="G1209" t="s">
        <v>70</v>
      </c>
      <c r="H1209" s="2">
        <v>560</v>
      </c>
      <c r="I1209" s="2">
        <v>291.2</v>
      </c>
      <c r="J1209" s="2">
        <v>268.8</v>
      </c>
      <c r="K1209" t="s">
        <v>50</v>
      </c>
      <c r="L1209" t="s">
        <v>32</v>
      </c>
    </row>
    <row r="1210" spans="1:12" x14ac:dyDescent="0.25">
      <c r="A1210" s="1">
        <v>41815</v>
      </c>
      <c r="B1210" t="s">
        <v>12</v>
      </c>
      <c r="C1210" t="s">
        <v>109</v>
      </c>
      <c r="D1210" t="s">
        <v>53</v>
      </c>
      <c r="E1210" t="s">
        <v>28</v>
      </c>
      <c r="F1210" t="s">
        <v>29</v>
      </c>
      <c r="G1210" t="s">
        <v>36</v>
      </c>
      <c r="H1210" s="2">
        <v>370</v>
      </c>
      <c r="I1210" s="2">
        <v>203.49999999999997</v>
      </c>
      <c r="J1210" s="2">
        <v>166.50000000000003</v>
      </c>
      <c r="K1210" t="s">
        <v>58</v>
      </c>
      <c r="L1210" t="s">
        <v>19</v>
      </c>
    </row>
    <row r="1211" spans="1:12" x14ac:dyDescent="0.25">
      <c r="A1211" s="1">
        <v>42544</v>
      </c>
      <c r="B1211" t="s">
        <v>20</v>
      </c>
      <c r="C1211" t="s">
        <v>13</v>
      </c>
      <c r="D1211" t="s">
        <v>14</v>
      </c>
      <c r="E1211" t="s">
        <v>15</v>
      </c>
      <c r="F1211" t="s">
        <v>16</v>
      </c>
      <c r="G1211" t="s">
        <v>67</v>
      </c>
      <c r="H1211" s="2">
        <v>230</v>
      </c>
      <c r="I1211" s="2">
        <v>144.9</v>
      </c>
      <c r="J1211" s="2">
        <v>85.1</v>
      </c>
      <c r="K1211" t="s">
        <v>50</v>
      </c>
      <c r="L1211" t="s">
        <v>40</v>
      </c>
    </row>
    <row r="1212" spans="1:12" x14ac:dyDescent="0.25">
      <c r="A1212" s="1">
        <v>42545</v>
      </c>
      <c r="B1212" t="s">
        <v>33</v>
      </c>
      <c r="C1212" t="s">
        <v>76</v>
      </c>
      <c r="D1212" t="s">
        <v>77</v>
      </c>
      <c r="E1212" t="s">
        <v>44</v>
      </c>
      <c r="F1212" t="s">
        <v>37</v>
      </c>
      <c r="G1212" t="s">
        <v>81</v>
      </c>
      <c r="H1212" s="2">
        <v>890</v>
      </c>
      <c r="I1212" s="2">
        <v>347.09999999999991</v>
      </c>
      <c r="J1212" s="2">
        <v>542.90000000000009</v>
      </c>
      <c r="K1212" t="s">
        <v>82</v>
      </c>
      <c r="L1212" t="s">
        <v>19</v>
      </c>
    </row>
    <row r="1213" spans="1:12" x14ac:dyDescent="0.25">
      <c r="A1213" s="1">
        <v>42546</v>
      </c>
      <c r="B1213" t="s">
        <v>41</v>
      </c>
      <c r="C1213" t="s">
        <v>133</v>
      </c>
      <c r="D1213" t="s">
        <v>123</v>
      </c>
      <c r="E1213" t="s">
        <v>15</v>
      </c>
      <c r="F1213" t="s">
        <v>16</v>
      </c>
      <c r="G1213" t="s">
        <v>49</v>
      </c>
      <c r="H1213" s="2">
        <v>600</v>
      </c>
      <c r="I1213" s="2">
        <v>318</v>
      </c>
      <c r="J1213" s="2">
        <v>282</v>
      </c>
      <c r="K1213" t="s">
        <v>18</v>
      </c>
      <c r="L1213" t="s">
        <v>19</v>
      </c>
    </row>
    <row r="1214" spans="1:12" x14ac:dyDescent="0.25">
      <c r="A1214" s="1">
        <v>42547</v>
      </c>
      <c r="B1214" t="s">
        <v>51</v>
      </c>
      <c r="C1214" t="s">
        <v>99</v>
      </c>
      <c r="D1214" t="s">
        <v>22</v>
      </c>
      <c r="E1214" t="s">
        <v>23</v>
      </c>
      <c r="F1214" t="s">
        <v>29</v>
      </c>
      <c r="G1214" t="s">
        <v>30</v>
      </c>
      <c r="H1214" s="2">
        <v>150</v>
      </c>
      <c r="I1214" s="2">
        <v>70.5</v>
      </c>
      <c r="J1214" s="2">
        <v>79.5</v>
      </c>
      <c r="K1214" t="s">
        <v>25</v>
      </c>
      <c r="L1214" t="s">
        <v>19</v>
      </c>
    </row>
    <row r="1215" spans="1:12" x14ac:dyDescent="0.25">
      <c r="A1215" s="1">
        <v>42547</v>
      </c>
      <c r="B1215" t="s">
        <v>51</v>
      </c>
      <c r="C1215" t="s">
        <v>72</v>
      </c>
      <c r="D1215" t="s">
        <v>73</v>
      </c>
      <c r="E1215" t="s">
        <v>23</v>
      </c>
      <c r="F1215" t="s">
        <v>29</v>
      </c>
      <c r="G1215" t="s">
        <v>36</v>
      </c>
      <c r="H1215" s="2">
        <v>370</v>
      </c>
      <c r="I1215" s="2">
        <v>210.89999999999998</v>
      </c>
      <c r="J1215" s="2">
        <v>159.10000000000002</v>
      </c>
      <c r="K1215" t="s">
        <v>39</v>
      </c>
      <c r="L1215" t="s">
        <v>19</v>
      </c>
    </row>
    <row r="1216" spans="1:12" x14ac:dyDescent="0.25">
      <c r="A1216" s="1">
        <v>42547</v>
      </c>
      <c r="B1216" t="s">
        <v>51</v>
      </c>
      <c r="C1216" t="s">
        <v>96</v>
      </c>
      <c r="D1216" t="s">
        <v>77</v>
      </c>
      <c r="E1216" t="s">
        <v>44</v>
      </c>
      <c r="F1216" t="s">
        <v>37</v>
      </c>
      <c r="G1216" t="s">
        <v>106</v>
      </c>
      <c r="H1216" s="2">
        <v>560</v>
      </c>
      <c r="I1216" s="2">
        <v>251.99999999999997</v>
      </c>
      <c r="J1216" s="2">
        <v>308</v>
      </c>
      <c r="K1216" t="s">
        <v>85</v>
      </c>
      <c r="L1216" t="s">
        <v>90</v>
      </c>
    </row>
    <row r="1217" spans="1:12" x14ac:dyDescent="0.25">
      <c r="A1217" s="1">
        <v>42549</v>
      </c>
      <c r="B1217" t="s">
        <v>79</v>
      </c>
      <c r="C1217" t="s">
        <v>105</v>
      </c>
      <c r="D1217" t="s">
        <v>22</v>
      </c>
      <c r="E1217" t="s">
        <v>23</v>
      </c>
      <c r="F1217" t="s">
        <v>37</v>
      </c>
      <c r="G1217" t="s">
        <v>106</v>
      </c>
      <c r="H1217" s="2">
        <v>560</v>
      </c>
      <c r="I1217" s="2">
        <v>235.19999999999996</v>
      </c>
      <c r="J1217" s="2">
        <v>324.80000000000007</v>
      </c>
      <c r="K1217" t="s">
        <v>74</v>
      </c>
      <c r="L1217" t="s">
        <v>19</v>
      </c>
    </row>
    <row r="1218" spans="1:12" x14ac:dyDescent="0.25">
      <c r="A1218" s="1">
        <v>42551</v>
      </c>
      <c r="B1218" t="s">
        <v>20</v>
      </c>
      <c r="C1218" t="s">
        <v>76</v>
      </c>
      <c r="D1218" t="s">
        <v>77</v>
      </c>
      <c r="E1218" t="s">
        <v>44</v>
      </c>
      <c r="F1218" t="s">
        <v>16</v>
      </c>
      <c r="G1218" t="s">
        <v>84</v>
      </c>
      <c r="H1218" s="2">
        <v>80</v>
      </c>
      <c r="I1218" s="2">
        <v>48.8</v>
      </c>
      <c r="J1218" s="2">
        <v>31.200000000000003</v>
      </c>
      <c r="K1218" t="s">
        <v>68</v>
      </c>
      <c r="L1218" t="s">
        <v>19</v>
      </c>
    </row>
    <row r="1219" spans="1:12" x14ac:dyDescent="0.25">
      <c r="A1219" s="1">
        <v>42551</v>
      </c>
      <c r="B1219" t="s">
        <v>20</v>
      </c>
      <c r="C1219" t="s">
        <v>34</v>
      </c>
      <c r="D1219" t="s">
        <v>35</v>
      </c>
      <c r="E1219" t="s">
        <v>28</v>
      </c>
      <c r="F1219" t="s">
        <v>16</v>
      </c>
      <c r="G1219" t="s">
        <v>67</v>
      </c>
      <c r="H1219" s="2">
        <v>230</v>
      </c>
      <c r="I1219" s="2">
        <v>144.9</v>
      </c>
      <c r="J1219" s="2">
        <v>85.1</v>
      </c>
      <c r="K1219" t="s">
        <v>58</v>
      </c>
      <c r="L1219" t="s">
        <v>19</v>
      </c>
    </row>
    <row r="1220" spans="1:12" x14ac:dyDescent="0.25">
      <c r="A1220" s="1">
        <v>42552</v>
      </c>
      <c r="B1220" t="s">
        <v>33</v>
      </c>
      <c r="C1220" t="s">
        <v>114</v>
      </c>
      <c r="D1220" t="s">
        <v>60</v>
      </c>
      <c r="E1220" t="s">
        <v>23</v>
      </c>
      <c r="F1220" t="s">
        <v>16</v>
      </c>
      <c r="G1220" t="s">
        <v>67</v>
      </c>
      <c r="H1220" s="2">
        <v>230</v>
      </c>
      <c r="I1220" s="2">
        <v>144.9</v>
      </c>
      <c r="J1220" s="2">
        <v>85.1</v>
      </c>
      <c r="K1220" t="s">
        <v>62</v>
      </c>
      <c r="L1220" t="s">
        <v>32</v>
      </c>
    </row>
    <row r="1221" spans="1:12" x14ac:dyDescent="0.25">
      <c r="A1221" s="1">
        <v>42553</v>
      </c>
      <c r="B1221" t="s">
        <v>41</v>
      </c>
      <c r="C1221" t="s">
        <v>118</v>
      </c>
      <c r="D1221" t="s">
        <v>35</v>
      </c>
      <c r="E1221" t="s">
        <v>28</v>
      </c>
      <c r="F1221" t="s">
        <v>29</v>
      </c>
      <c r="G1221" t="s">
        <v>70</v>
      </c>
      <c r="H1221" s="2">
        <v>560</v>
      </c>
      <c r="I1221" s="2">
        <v>307.99999999999994</v>
      </c>
      <c r="J1221" s="2">
        <v>252.00000000000006</v>
      </c>
      <c r="K1221" t="s">
        <v>92</v>
      </c>
      <c r="L1221" t="s">
        <v>32</v>
      </c>
    </row>
    <row r="1222" spans="1:12" x14ac:dyDescent="0.25">
      <c r="A1222" s="1">
        <v>42553</v>
      </c>
      <c r="B1222" t="s">
        <v>41</v>
      </c>
      <c r="C1222" t="s">
        <v>88</v>
      </c>
      <c r="D1222" t="s">
        <v>43</v>
      </c>
      <c r="E1222" t="s">
        <v>44</v>
      </c>
      <c r="F1222" t="s">
        <v>16</v>
      </c>
      <c r="G1222" t="s">
        <v>17</v>
      </c>
      <c r="H1222" s="2">
        <v>150</v>
      </c>
      <c r="I1222" s="2">
        <v>84.000000000000014</v>
      </c>
      <c r="J1222" s="2">
        <v>65.999999999999986</v>
      </c>
      <c r="K1222" t="s">
        <v>65</v>
      </c>
      <c r="L1222" t="s">
        <v>40</v>
      </c>
    </row>
    <row r="1223" spans="1:12" x14ac:dyDescent="0.25">
      <c r="A1223" s="1">
        <v>42553</v>
      </c>
      <c r="B1223" t="s">
        <v>41</v>
      </c>
      <c r="C1223" t="s">
        <v>91</v>
      </c>
      <c r="D1223" t="s">
        <v>27</v>
      </c>
      <c r="E1223" t="s">
        <v>28</v>
      </c>
      <c r="F1223" t="s">
        <v>29</v>
      </c>
      <c r="G1223" t="s">
        <v>61</v>
      </c>
      <c r="H1223" s="2">
        <v>620</v>
      </c>
      <c r="I1223" s="2">
        <v>372</v>
      </c>
      <c r="J1223" s="2">
        <v>248</v>
      </c>
      <c r="K1223" t="s">
        <v>92</v>
      </c>
      <c r="L1223" t="s">
        <v>40</v>
      </c>
    </row>
    <row r="1224" spans="1:12" x14ac:dyDescent="0.25">
      <c r="A1224" s="1">
        <v>42553</v>
      </c>
      <c r="B1224" t="s">
        <v>41</v>
      </c>
      <c r="C1224" t="s">
        <v>86</v>
      </c>
      <c r="D1224" t="s">
        <v>77</v>
      </c>
      <c r="E1224" t="s">
        <v>44</v>
      </c>
      <c r="F1224" t="s">
        <v>37</v>
      </c>
      <c r="G1224" t="s">
        <v>106</v>
      </c>
      <c r="H1224" s="2">
        <v>560</v>
      </c>
      <c r="I1224" s="2">
        <v>251.99999999999997</v>
      </c>
      <c r="J1224" s="2">
        <v>308</v>
      </c>
      <c r="K1224" t="s">
        <v>68</v>
      </c>
      <c r="L1224" t="s">
        <v>40</v>
      </c>
    </row>
    <row r="1225" spans="1:12" x14ac:dyDescent="0.25">
      <c r="A1225" s="1">
        <v>42553</v>
      </c>
      <c r="B1225" t="s">
        <v>41</v>
      </c>
      <c r="C1225" t="s">
        <v>87</v>
      </c>
      <c r="D1225" t="s">
        <v>43</v>
      </c>
      <c r="E1225" t="s">
        <v>44</v>
      </c>
      <c r="F1225" t="s">
        <v>37</v>
      </c>
      <c r="G1225" t="s">
        <v>81</v>
      </c>
      <c r="H1225" s="2">
        <v>890</v>
      </c>
      <c r="I1225" s="2">
        <v>445</v>
      </c>
      <c r="J1225" s="2">
        <v>445</v>
      </c>
      <c r="K1225" t="s">
        <v>85</v>
      </c>
      <c r="L1225" t="s">
        <v>32</v>
      </c>
    </row>
    <row r="1226" spans="1:12" x14ac:dyDescent="0.25">
      <c r="A1226" s="1">
        <v>42554</v>
      </c>
      <c r="B1226" t="s">
        <v>51</v>
      </c>
      <c r="C1226" t="s">
        <v>109</v>
      </c>
      <c r="D1226" t="s">
        <v>53</v>
      </c>
      <c r="E1226" t="s">
        <v>28</v>
      </c>
      <c r="F1226" t="s">
        <v>16</v>
      </c>
      <c r="G1226" t="s">
        <v>17</v>
      </c>
      <c r="H1226" s="2">
        <v>150</v>
      </c>
      <c r="I1226" s="2">
        <v>76.5</v>
      </c>
      <c r="J1226" s="2">
        <v>73.5</v>
      </c>
      <c r="K1226" t="s">
        <v>31</v>
      </c>
      <c r="L1226" t="s">
        <v>19</v>
      </c>
    </row>
    <row r="1227" spans="1:12" x14ac:dyDescent="0.25">
      <c r="A1227" s="1">
        <v>42555</v>
      </c>
      <c r="B1227" t="s">
        <v>55</v>
      </c>
      <c r="C1227" t="s">
        <v>110</v>
      </c>
      <c r="D1227" t="s">
        <v>22</v>
      </c>
      <c r="E1227" t="s">
        <v>23</v>
      </c>
      <c r="F1227" t="s">
        <v>29</v>
      </c>
      <c r="G1227" t="s">
        <v>89</v>
      </c>
      <c r="H1227" s="2">
        <v>420</v>
      </c>
      <c r="I1227" s="2">
        <v>218.4</v>
      </c>
      <c r="J1227" s="2">
        <v>201.6</v>
      </c>
      <c r="K1227" t="s">
        <v>25</v>
      </c>
      <c r="L1227" t="s">
        <v>40</v>
      </c>
    </row>
    <row r="1228" spans="1:12" x14ac:dyDescent="0.25">
      <c r="A1228" s="1">
        <v>42558</v>
      </c>
      <c r="B1228" t="s">
        <v>20</v>
      </c>
      <c r="C1228" t="s">
        <v>109</v>
      </c>
      <c r="D1228" t="s">
        <v>53</v>
      </c>
      <c r="E1228" t="s">
        <v>28</v>
      </c>
      <c r="F1228" t="s">
        <v>29</v>
      </c>
      <c r="G1228" t="s">
        <v>70</v>
      </c>
      <c r="H1228" s="2">
        <v>560</v>
      </c>
      <c r="I1228" s="2">
        <v>307.99999999999994</v>
      </c>
      <c r="J1228" s="2">
        <v>252.00000000000006</v>
      </c>
      <c r="K1228" t="s">
        <v>31</v>
      </c>
      <c r="L1228" t="s">
        <v>40</v>
      </c>
    </row>
    <row r="1229" spans="1:12" x14ac:dyDescent="0.25">
      <c r="A1229" s="1">
        <v>42558</v>
      </c>
      <c r="B1229" t="s">
        <v>20</v>
      </c>
      <c r="C1229" t="s">
        <v>121</v>
      </c>
      <c r="D1229" t="s">
        <v>48</v>
      </c>
      <c r="E1229" t="s">
        <v>15</v>
      </c>
      <c r="F1229" t="s">
        <v>16</v>
      </c>
      <c r="G1229" t="s">
        <v>49</v>
      </c>
      <c r="H1229" s="2">
        <v>600</v>
      </c>
      <c r="I1229" s="2">
        <v>318</v>
      </c>
      <c r="J1229" s="2">
        <v>282</v>
      </c>
      <c r="K1229" t="s">
        <v>50</v>
      </c>
      <c r="L1229" t="s">
        <v>32</v>
      </c>
    </row>
    <row r="1230" spans="1:12" x14ac:dyDescent="0.25">
      <c r="A1230" s="1">
        <v>42559</v>
      </c>
      <c r="B1230" t="s">
        <v>33</v>
      </c>
      <c r="C1230" t="s">
        <v>97</v>
      </c>
      <c r="D1230" t="s">
        <v>64</v>
      </c>
      <c r="E1230" t="s">
        <v>44</v>
      </c>
      <c r="F1230" t="s">
        <v>29</v>
      </c>
      <c r="G1230" t="s">
        <v>89</v>
      </c>
      <c r="H1230" s="2">
        <v>420</v>
      </c>
      <c r="I1230" s="2">
        <v>231.00000000000003</v>
      </c>
      <c r="J1230" s="2">
        <v>188.99999999999997</v>
      </c>
      <c r="K1230" t="s">
        <v>82</v>
      </c>
      <c r="L1230" t="s">
        <v>90</v>
      </c>
    </row>
    <row r="1231" spans="1:12" x14ac:dyDescent="0.25">
      <c r="A1231" s="1">
        <v>42560</v>
      </c>
      <c r="B1231" t="s">
        <v>41</v>
      </c>
      <c r="C1231" t="s">
        <v>96</v>
      </c>
      <c r="D1231" t="s">
        <v>77</v>
      </c>
      <c r="E1231" t="s">
        <v>44</v>
      </c>
      <c r="F1231" t="s">
        <v>29</v>
      </c>
      <c r="G1231" t="s">
        <v>89</v>
      </c>
      <c r="H1231" s="2">
        <v>420</v>
      </c>
      <c r="I1231" s="2">
        <v>231.00000000000003</v>
      </c>
      <c r="J1231" s="2">
        <v>188.99999999999997</v>
      </c>
      <c r="K1231" t="s">
        <v>46</v>
      </c>
      <c r="L1231" t="s">
        <v>90</v>
      </c>
    </row>
    <row r="1232" spans="1:12" x14ac:dyDescent="0.25">
      <c r="A1232" s="1">
        <v>42561</v>
      </c>
      <c r="B1232" t="s">
        <v>51</v>
      </c>
      <c r="C1232" t="s">
        <v>112</v>
      </c>
      <c r="D1232" t="s">
        <v>77</v>
      </c>
      <c r="E1232" t="s">
        <v>44</v>
      </c>
      <c r="F1232" t="s">
        <v>16</v>
      </c>
      <c r="G1232" t="s">
        <v>24</v>
      </c>
      <c r="H1232" s="2">
        <v>70</v>
      </c>
      <c r="I1232" s="2">
        <v>46.2</v>
      </c>
      <c r="J1232" s="2">
        <v>23.799999999999997</v>
      </c>
      <c r="K1232" t="s">
        <v>85</v>
      </c>
      <c r="L1232" t="s">
        <v>40</v>
      </c>
    </row>
    <row r="1233" spans="1:12" x14ac:dyDescent="0.25">
      <c r="A1233" s="1">
        <v>42562</v>
      </c>
      <c r="B1233" t="s">
        <v>55</v>
      </c>
      <c r="C1233" t="s">
        <v>34</v>
      </c>
      <c r="D1233" t="s">
        <v>35</v>
      </c>
      <c r="E1233" t="s">
        <v>28</v>
      </c>
      <c r="F1233" t="s">
        <v>29</v>
      </c>
      <c r="G1233" t="s">
        <v>89</v>
      </c>
      <c r="H1233" s="2">
        <v>420</v>
      </c>
      <c r="I1233" s="2">
        <v>210</v>
      </c>
      <c r="J1233" s="2">
        <v>210</v>
      </c>
      <c r="K1233" t="s">
        <v>31</v>
      </c>
      <c r="L1233" t="s">
        <v>90</v>
      </c>
    </row>
    <row r="1234" spans="1:12" x14ac:dyDescent="0.25">
      <c r="A1234" s="1">
        <v>42563</v>
      </c>
      <c r="B1234" t="s">
        <v>79</v>
      </c>
      <c r="C1234" t="s">
        <v>69</v>
      </c>
      <c r="D1234" t="s">
        <v>35</v>
      </c>
      <c r="E1234" t="s">
        <v>28</v>
      </c>
      <c r="F1234" t="s">
        <v>29</v>
      </c>
      <c r="G1234" t="s">
        <v>36</v>
      </c>
      <c r="H1234" s="2">
        <v>370</v>
      </c>
      <c r="I1234" s="2">
        <v>203.49999999999997</v>
      </c>
      <c r="J1234" s="2">
        <v>166.50000000000003</v>
      </c>
      <c r="K1234" t="s">
        <v>31</v>
      </c>
      <c r="L1234" t="s">
        <v>40</v>
      </c>
    </row>
    <row r="1235" spans="1:12" x14ac:dyDescent="0.25">
      <c r="A1235" s="1">
        <v>42564</v>
      </c>
      <c r="B1235" t="s">
        <v>12</v>
      </c>
      <c r="C1235" t="s">
        <v>111</v>
      </c>
      <c r="D1235" t="s">
        <v>43</v>
      </c>
      <c r="E1235" t="s">
        <v>44</v>
      </c>
      <c r="F1235" t="s">
        <v>29</v>
      </c>
      <c r="G1235" t="s">
        <v>36</v>
      </c>
      <c r="H1235" s="2">
        <v>370</v>
      </c>
      <c r="I1235" s="2">
        <v>222</v>
      </c>
      <c r="J1235" s="2">
        <v>148</v>
      </c>
      <c r="K1235" t="s">
        <v>68</v>
      </c>
      <c r="L1235" t="s">
        <v>40</v>
      </c>
    </row>
    <row r="1236" spans="1:12" x14ac:dyDescent="0.25">
      <c r="A1236" s="1">
        <v>42565</v>
      </c>
      <c r="B1236" t="s">
        <v>20</v>
      </c>
      <c r="C1236" t="s">
        <v>112</v>
      </c>
      <c r="D1236" t="s">
        <v>77</v>
      </c>
      <c r="E1236" t="s">
        <v>44</v>
      </c>
      <c r="F1236" t="s">
        <v>16</v>
      </c>
      <c r="G1236" t="s">
        <v>84</v>
      </c>
      <c r="H1236" s="2">
        <v>80</v>
      </c>
      <c r="I1236" s="2">
        <v>48.8</v>
      </c>
      <c r="J1236" s="2">
        <v>31.200000000000003</v>
      </c>
      <c r="K1236" t="s">
        <v>46</v>
      </c>
      <c r="L1236" t="s">
        <v>19</v>
      </c>
    </row>
    <row r="1237" spans="1:12" x14ac:dyDescent="0.25">
      <c r="A1237" s="1">
        <v>42565</v>
      </c>
      <c r="B1237" t="s">
        <v>20</v>
      </c>
      <c r="C1237" t="s">
        <v>26</v>
      </c>
      <c r="D1237" t="s">
        <v>27</v>
      </c>
      <c r="E1237" t="s">
        <v>28</v>
      </c>
      <c r="F1237" t="s">
        <v>29</v>
      </c>
      <c r="G1237" t="s">
        <v>36</v>
      </c>
      <c r="H1237" s="2">
        <v>370</v>
      </c>
      <c r="I1237" s="2">
        <v>203.49999999999997</v>
      </c>
      <c r="J1237" s="2">
        <v>166.50000000000003</v>
      </c>
      <c r="K1237" t="s">
        <v>31</v>
      </c>
      <c r="L1237" t="s">
        <v>90</v>
      </c>
    </row>
    <row r="1238" spans="1:12" x14ac:dyDescent="0.25">
      <c r="A1238" s="1">
        <v>42565</v>
      </c>
      <c r="B1238" t="s">
        <v>20</v>
      </c>
      <c r="C1238" t="s">
        <v>69</v>
      </c>
      <c r="D1238" t="s">
        <v>35</v>
      </c>
      <c r="E1238" t="s">
        <v>28</v>
      </c>
      <c r="F1238" t="s">
        <v>37</v>
      </c>
      <c r="G1238" t="s">
        <v>106</v>
      </c>
      <c r="H1238" s="2">
        <v>560</v>
      </c>
      <c r="I1238" s="2">
        <v>223.99999999999994</v>
      </c>
      <c r="J1238" s="2">
        <v>336.00000000000006</v>
      </c>
      <c r="K1238" t="s">
        <v>31</v>
      </c>
      <c r="L1238" t="s">
        <v>32</v>
      </c>
    </row>
    <row r="1239" spans="1:12" x14ac:dyDescent="0.25">
      <c r="A1239" s="1">
        <v>42566</v>
      </c>
      <c r="B1239" t="s">
        <v>33</v>
      </c>
      <c r="C1239" t="s">
        <v>98</v>
      </c>
      <c r="D1239" t="s">
        <v>53</v>
      </c>
      <c r="E1239" t="s">
        <v>28</v>
      </c>
      <c r="F1239" t="s">
        <v>29</v>
      </c>
      <c r="G1239" t="s">
        <v>70</v>
      </c>
      <c r="H1239" s="2">
        <v>560</v>
      </c>
      <c r="I1239" s="2">
        <v>307.99999999999994</v>
      </c>
      <c r="J1239" s="2">
        <v>252.00000000000006</v>
      </c>
      <c r="K1239" t="s">
        <v>54</v>
      </c>
      <c r="L1239" t="s">
        <v>40</v>
      </c>
    </row>
    <row r="1240" spans="1:12" x14ac:dyDescent="0.25">
      <c r="A1240" s="1">
        <v>42566</v>
      </c>
      <c r="B1240" t="s">
        <v>33</v>
      </c>
      <c r="C1240" t="s">
        <v>78</v>
      </c>
      <c r="D1240" t="s">
        <v>64</v>
      </c>
      <c r="E1240" t="s">
        <v>44</v>
      </c>
      <c r="F1240" t="s">
        <v>16</v>
      </c>
      <c r="G1240" t="s">
        <v>67</v>
      </c>
      <c r="H1240" s="2">
        <v>230</v>
      </c>
      <c r="I1240" s="2">
        <v>151.80000000000001</v>
      </c>
      <c r="J1240" s="2">
        <v>78.199999999999989</v>
      </c>
      <c r="K1240" t="s">
        <v>68</v>
      </c>
      <c r="L1240" t="s">
        <v>40</v>
      </c>
    </row>
    <row r="1241" spans="1:12" x14ac:dyDescent="0.25">
      <c r="A1241" s="1">
        <v>42566</v>
      </c>
      <c r="B1241" t="s">
        <v>33</v>
      </c>
      <c r="C1241" t="s">
        <v>80</v>
      </c>
      <c r="D1241" t="s">
        <v>53</v>
      </c>
      <c r="E1241" t="s">
        <v>28</v>
      </c>
      <c r="F1241" t="s">
        <v>37</v>
      </c>
      <c r="G1241" t="s">
        <v>57</v>
      </c>
      <c r="H1241" s="2">
        <v>760</v>
      </c>
      <c r="I1241" s="2">
        <v>303.99999999999994</v>
      </c>
      <c r="J1241" s="2">
        <v>456.00000000000006</v>
      </c>
      <c r="K1241" t="s">
        <v>31</v>
      </c>
      <c r="L1241" t="s">
        <v>90</v>
      </c>
    </row>
    <row r="1242" spans="1:12" x14ac:dyDescent="0.25">
      <c r="A1242" s="1">
        <v>42567</v>
      </c>
      <c r="B1242" t="s">
        <v>41</v>
      </c>
      <c r="C1242" t="s">
        <v>66</v>
      </c>
      <c r="D1242" t="s">
        <v>64</v>
      </c>
      <c r="E1242" t="s">
        <v>44</v>
      </c>
      <c r="F1242" t="s">
        <v>29</v>
      </c>
      <c r="G1242" t="s">
        <v>61</v>
      </c>
      <c r="H1242" s="2">
        <v>620</v>
      </c>
      <c r="I1242" s="2">
        <v>403</v>
      </c>
      <c r="J1242" s="2">
        <v>217</v>
      </c>
      <c r="K1242" t="s">
        <v>46</v>
      </c>
      <c r="L1242" t="s">
        <v>40</v>
      </c>
    </row>
    <row r="1243" spans="1:12" x14ac:dyDescent="0.25">
      <c r="A1243" s="1">
        <v>42567</v>
      </c>
      <c r="B1243" t="s">
        <v>41</v>
      </c>
      <c r="C1243" t="s">
        <v>80</v>
      </c>
      <c r="D1243" t="s">
        <v>53</v>
      </c>
      <c r="E1243" t="s">
        <v>28</v>
      </c>
      <c r="F1243" t="s">
        <v>16</v>
      </c>
      <c r="G1243" t="s">
        <v>24</v>
      </c>
      <c r="H1243" s="2">
        <v>70</v>
      </c>
      <c r="I1243" s="2">
        <v>42.699999999999996</v>
      </c>
      <c r="J1243" s="2">
        <v>27.300000000000004</v>
      </c>
      <c r="K1243" t="s">
        <v>31</v>
      </c>
      <c r="L1243" t="s">
        <v>19</v>
      </c>
    </row>
    <row r="1244" spans="1:12" x14ac:dyDescent="0.25">
      <c r="A1244" s="1">
        <v>42567</v>
      </c>
      <c r="B1244" t="s">
        <v>41</v>
      </c>
      <c r="C1244" t="s">
        <v>111</v>
      </c>
      <c r="D1244" t="s">
        <v>43</v>
      </c>
      <c r="E1244" t="s">
        <v>44</v>
      </c>
      <c r="F1244" t="s">
        <v>16</v>
      </c>
      <c r="G1244" t="s">
        <v>67</v>
      </c>
      <c r="H1244" s="2">
        <v>230</v>
      </c>
      <c r="I1244" s="2">
        <v>151.80000000000001</v>
      </c>
      <c r="J1244" s="2">
        <v>78.199999999999989</v>
      </c>
      <c r="K1244" t="s">
        <v>82</v>
      </c>
      <c r="L1244" t="s">
        <v>19</v>
      </c>
    </row>
    <row r="1245" spans="1:12" x14ac:dyDescent="0.25">
      <c r="A1245" s="1">
        <v>42567</v>
      </c>
      <c r="B1245" t="s">
        <v>41</v>
      </c>
      <c r="C1245" t="s">
        <v>91</v>
      </c>
      <c r="D1245" t="s">
        <v>27</v>
      </c>
      <c r="E1245" t="s">
        <v>28</v>
      </c>
      <c r="F1245" t="s">
        <v>16</v>
      </c>
      <c r="G1245" t="s">
        <v>24</v>
      </c>
      <c r="H1245" s="2">
        <v>70</v>
      </c>
      <c r="I1245" s="2">
        <v>42.699999999999996</v>
      </c>
      <c r="J1245" s="2">
        <v>27.300000000000004</v>
      </c>
      <c r="K1245" t="s">
        <v>31</v>
      </c>
      <c r="L1245" t="s">
        <v>40</v>
      </c>
    </row>
    <row r="1246" spans="1:12" x14ac:dyDescent="0.25">
      <c r="A1246" s="1">
        <v>42569</v>
      </c>
      <c r="B1246" t="s">
        <v>55</v>
      </c>
      <c r="C1246" t="s">
        <v>83</v>
      </c>
      <c r="D1246" t="s">
        <v>27</v>
      </c>
      <c r="E1246" t="s">
        <v>28</v>
      </c>
      <c r="F1246" t="s">
        <v>37</v>
      </c>
      <c r="G1246" t="s">
        <v>57</v>
      </c>
      <c r="H1246" s="2">
        <v>760</v>
      </c>
      <c r="I1246" s="2">
        <v>303.99999999999994</v>
      </c>
      <c r="J1246" s="2">
        <v>456.00000000000006</v>
      </c>
      <c r="K1246" t="s">
        <v>58</v>
      </c>
      <c r="L1246" t="s">
        <v>32</v>
      </c>
    </row>
    <row r="1247" spans="1:12" x14ac:dyDescent="0.25">
      <c r="A1247" s="1">
        <v>42570</v>
      </c>
      <c r="B1247" t="s">
        <v>79</v>
      </c>
      <c r="C1247" t="s">
        <v>132</v>
      </c>
      <c r="D1247" t="s">
        <v>123</v>
      </c>
      <c r="E1247" t="s">
        <v>15</v>
      </c>
      <c r="F1247" t="s">
        <v>29</v>
      </c>
      <c r="G1247" t="s">
        <v>30</v>
      </c>
      <c r="H1247" s="2">
        <v>150</v>
      </c>
      <c r="I1247" s="2">
        <v>62.999999999999986</v>
      </c>
      <c r="J1247" s="2">
        <v>87.000000000000014</v>
      </c>
      <c r="K1247" t="s">
        <v>125</v>
      </c>
      <c r="L1247" t="s">
        <v>19</v>
      </c>
    </row>
    <row r="1248" spans="1:12" x14ac:dyDescent="0.25">
      <c r="A1248" s="1">
        <v>42571</v>
      </c>
      <c r="B1248" t="s">
        <v>12</v>
      </c>
      <c r="C1248" t="s">
        <v>76</v>
      </c>
      <c r="D1248" t="s">
        <v>77</v>
      </c>
      <c r="E1248" t="s">
        <v>44</v>
      </c>
      <c r="F1248" t="s">
        <v>16</v>
      </c>
      <c r="G1248" t="s">
        <v>67</v>
      </c>
      <c r="H1248" s="2">
        <v>230</v>
      </c>
      <c r="I1248" s="2">
        <v>151.80000000000001</v>
      </c>
      <c r="J1248" s="2">
        <v>78.199999999999989</v>
      </c>
      <c r="K1248" t="s">
        <v>68</v>
      </c>
      <c r="L1248" t="s">
        <v>40</v>
      </c>
    </row>
    <row r="1249" spans="1:12" x14ac:dyDescent="0.25">
      <c r="A1249" s="1">
        <v>42572</v>
      </c>
      <c r="B1249" t="s">
        <v>20</v>
      </c>
      <c r="C1249" t="s">
        <v>86</v>
      </c>
      <c r="D1249" t="s">
        <v>77</v>
      </c>
      <c r="E1249" t="s">
        <v>44</v>
      </c>
      <c r="F1249" t="s">
        <v>16</v>
      </c>
      <c r="G1249" t="s">
        <v>24</v>
      </c>
      <c r="H1249" s="2">
        <v>70</v>
      </c>
      <c r="I1249" s="2">
        <v>46.2</v>
      </c>
      <c r="J1249" s="2">
        <v>23.799999999999997</v>
      </c>
      <c r="K1249" t="s">
        <v>46</v>
      </c>
      <c r="L1249" t="s">
        <v>19</v>
      </c>
    </row>
    <row r="1250" spans="1:12" x14ac:dyDescent="0.25">
      <c r="A1250" s="1">
        <v>42573</v>
      </c>
      <c r="B1250" t="s">
        <v>33</v>
      </c>
      <c r="C1250" t="s">
        <v>72</v>
      </c>
      <c r="D1250" t="s">
        <v>73</v>
      </c>
      <c r="E1250" t="s">
        <v>23</v>
      </c>
      <c r="F1250" t="s">
        <v>29</v>
      </c>
      <c r="G1250" t="s">
        <v>36</v>
      </c>
      <c r="H1250" s="2">
        <v>370</v>
      </c>
      <c r="I1250" s="2">
        <v>210.89999999999998</v>
      </c>
      <c r="J1250" s="2">
        <v>159.10000000000002</v>
      </c>
      <c r="K1250" t="s">
        <v>25</v>
      </c>
      <c r="L1250" t="s">
        <v>40</v>
      </c>
    </row>
    <row r="1251" spans="1:12" x14ac:dyDescent="0.25">
      <c r="A1251" s="1">
        <v>42573</v>
      </c>
      <c r="B1251" t="s">
        <v>33</v>
      </c>
      <c r="C1251" t="s">
        <v>75</v>
      </c>
      <c r="D1251" t="s">
        <v>53</v>
      </c>
      <c r="E1251" t="s">
        <v>28</v>
      </c>
      <c r="F1251" t="s">
        <v>16</v>
      </c>
      <c r="G1251" t="s">
        <v>17</v>
      </c>
      <c r="H1251" s="2">
        <v>150</v>
      </c>
      <c r="I1251" s="2">
        <v>76.5</v>
      </c>
      <c r="J1251" s="2">
        <v>73.5</v>
      </c>
      <c r="K1251" t="s">
        <v>31</v>
      </c>
      <c r="L1251" t="s">
        <v>40</v>
      </c>
    </row>
    <row r="1252" spans="1:12" x14ac:dyDescent="0.25">
      <c r="A1252" s="1">
        <v>42574</v>
      </c>
      <c r="B1252" t="s">
        <v>41</v>
      </c>
      <c r="C1252" t="s">
        <v>26</v>
      </c>
      <c r="D1252" t="s">
        <v>27</v>
      </c>
      <c r="E1252" t="s">
        <v>28</v>
      </c>
      <c r="F1252" t="s">
        <v>16</v>
      </c>
      <c r="G1252" t="s">
        <v>67</v>
      </c>
      <c r="H1252" s="2">
        <v>230</v>
      </c>
      <c r="I1252" s="2">
        <v>140.29999999999998</v>
      </c>
      <c r="J1252" s="2">
        <v>89.700000000000017</v>
      </c>
      <c r="K1252" t="s">
        <v>54</v>
      </c>
      <c r="L1252" t="s">
        <v>19</v>
      </c>
    </row>
    <row r="1253" spans="1:12" x14ac:dyDescent="0.25">
      <c r="A1253" s="1">
        <v>42575</v>
      </c>
      <c r="B1253" t="s">
        <v>51</v>
      </c>
      <c r="C1253" t="s">
        <v>91</v>
      </c>
      <c r="D1253" t="s">
        <v>27</v>
      </c>
      <c r="E1253" t="s">
        <v>28</v>
      </c>
      <c r="F1253" t="s">
        <v>29</v>
      </c>
      <c r="G1253" t="s">
        <v>61</v>
      </c>
      <c r="H1253" s="2">
        <v>620</v>
      </c>
      <c r="I1253" s="2">
        <v>372</v>
      </c>
      <c r="J1253" s="2">
        <v>248</v>
      </c>
      <c r="K1253" t="s">
        <v>58</v>
      </c>
      <c r="L1253" t="s">
        <v>40</v>
      </c>
    </row>
    <row r="1254" spans="1:12" x14ac:dyDescent="0.25">
      <c r="A1254" s="1">
        <v>42576</v>
      </c>
      <c r="B1254" t="s">
        <v>55</v>
      </c>
      <c r="C1254" t="s">
        <v>98</v>
      </c>
      <c r="D1254" t="s">
        <v>53</v>
      </c>
      <c r="E1254" t="s">
        <v>28</v>
      </c>
      <c r="F1254" t="s">
        <v>37</v>
      </c>
      <c r="G1254" t="s">
        <v>81</v>
      </c>
      <c r="H1254" s="2">
        <v>890</v>
      </c>
      <c r="I1254" s="2">
        <v>400.49999999999994</v>
      </c>
      <c r="J1254" s="2">
        <v>489.50000000000006</v>
      </c>
      <c r="K1254" t="s">
        <v>58</v>
      </c>
      <c r="L1254" t="s">
        <v>19</v>
      </c>
    </row>
    <row r="1255" spans="1:12" x14ac:dyDescent="0.25">
      <c r="A1255" s="1">
        <v>42576</v>
      </c>
      <c r="B1255" t="s">
        <v>55</v>
      </c>
      <c r="C1255" t="s">
        <v>75</v>
      </c>
      <c r="D1255" t="s">
        <v>53</v>
      </c>
      <c r="E1255" t="s">
        <v>28</v>
      </c>
      <c r="F1255" t="s">
        <v>29</v>
      </c>
      <c r="G1255" t="s">
        <v>61</v>
      </c>
      <c r="H1255" s="2">
        <v>620</v>
      </c>
      <c r="I1255" s="2">
        <v>372</v>
      </c>
      <c r="J1255" s="2">
        <v>248</v>
      </c>
      <c r="K1255" t="s">
        <v>31</v>
      </c>
      <c r="L1255" t="s">
        <v>19</v>
      </c>
    </row>
    <row r="1256" spans="1:12" x14ac:dyDescent="0.25">
      <c r="A1256" s="1">
        <v>42577</v>
      </c>
      <c r="B1256" t="s">
        <v>79</v>
      </c>
      <c r="C1256" t="s">
        <v>34</v>
      </c>
      <c r="D1256" t="s">
        <v>35</v>
      </c>
      <c r="E1256" t="s">
        <v>28</v>
      </c>
      <c r="F1256" t="s">
        <v>29</v>
      </c>
      <c r="G1256" t="s">
        <v>61</v>
      </c>
      <c r="H1256" s="2">
        <v>620</v>
      </c>
      <c r="I1256" s="2">
        <v>372</v>
      </c>
      <c r="J1256" s="2">
        <v>248</v>
      </c>
      <c r="K1256" t="s">
        <v>31</v>
      </c>
      <c r="L1256" t="s">
        <v>19</v>
      </c>
    </row>
    <row r="1257" spans="1:12" x14ac:dyDescent="0.25">
      <c r="A1257" s="1">
        <v>42578</v>
      </c>
      <c r="B1257" t="s">
        <v>12</v>
      </c>
      <c r="C1257" t="s">
        <v>86</v>
      </c>
      <c r="D1257" t="s">
        <v>77</v>
      </c>
      <c r="E1257" t="s">
        <v>44</v>
      </c>
      <c r="F1257" t="s">
        <v>16</v>
      </c>
      <c r="G1257" t="s">
        <v>49</v>
      </c>
      <c r="H1257" s="2">
        <v>600</v>
      </c>
      <c r="I1257" s="2">
        <v>366</v>
      </c>
      <c r="J1257" s="2">
        <v>234</v>
      </c>
      <c r="K1257" t="s">
        <v>65</v>
      </c>
      <c r="L1257" t="s">
        <v>90</v>
      </c>
    </row>
    <row r="1258" spans="1:12" x14ac:dyDescent="0.25">
      <c r="A1258" s="1">
        <v>42581</v>
      </c>
      <c r="B1258" t="s">
        <v>41</v>
      </c>
      <c r="C1258" t="s">
        <v>97</v>
      </c>
      <c r="D1258" t="s">
        <v>64</v>
      </c>
      <c r="E1258" t="s">
        <v>44</v>
      </c>
      <c r="F1258" t="s">
        <v>37</v>
      </c>
      <c r="G1258" t="s">
        <v>106</v>
      </c>
      <c r="H1258" s="2">
        <v>560</v>
      </c>
      <c r="I1258" s="2">
        <v>251.99999999999997</v>
      </c>
      <c r="J1258" s="2">
        <v>308</v>
      </c>
      <c r="K1258" t="s">
        <v>68</v>
      </c>
      <c r="L1258" t="s">
        <v>40</v>
      </c>
    </row>
    <row r="1259" spans="1:12" x14ac:dyDescent="0.25">
      <c r="A1259" s="1">
        <v>42581</v>
      </c>
      <c r="B1259" t="s">
        <v>41</v>
      </c>
      <c r="C1259" t="s">
        <v>66</v>
      </c>
      <c r="D1259" t="s">
        <v>64</v>
      </c>
      <c r="E1259" t="s">
        <v>44</v>
      </c>
      <c r="F1259" t="s">
        <v>37</v>
      </c>
      <c r="G1259" t="s">
        <v>106</v>
      </c>
      <c r="H1259" s="2">
        <v>560</v>
      </c>
      <c r="I1259" s="2">
        <v>251.99999999999997</v>
      </c>
      <c r="J1259" s="2">
        <v>308</v>
      </c>
      <c r="K1259" t="s">
        <v>46</v>
      </c>
      <c r="L1259" t="s">
        <v>19</v>
      </c>
    </row>
    <row r="1260" spans="1:12" x14ac:dyDescent="0.25">
      <c r="A1260" s="1">
        <v>42582</v>
      </c>
      <c r="B1260" t="s">
        <v>51</v>
      </c>
      <c r="C1260" t="s">
        <v>133</v>
      </c>
      <c r="D1260" t="s">
        <v>123</v>
      </c>
      <c r="E1260" t="s">
        <v>15</v>
      </c>
      <c r="F1260" t="s">
        <v>37</v>
      </c>
      <c r="G1260" t="s">
        <v>106</v>
      </c>
      <c r="H1260" s="2">
        <v>560</v>
      </c>
      <c r="I1260" s="2">
        <v>207.19999999999993</v>
      </c>
      <c r="J1260" s="2">
        <v>352.80000000000007</v>
      </c>
      <c r="K1260" t="s">
        <v>18</v>
      </c>
      <c r="L1260" t="s">
        <v>40</v>
      </c>
    </row>
    <row r="1261" spans="1:12" x14ac:dyDescent="0.25">
      <c r="A1261" s="1">
        <v>42583</v>
      </c>
      <c r="B1261" t="s">
        <v>55</v>
      </c>
      <c r="C1261" t="s">
        <v>63</v>
      </c>
      <c r="D1261" t="s">
        <v>64</v>
      </c>
      <c r="E1261" t="s">
        <v>44</v>
      </c>
      <c r="F1261" t="s">
        <v>29</v>
      </c>
      <c r="G1261" t="s">
        <v>36</v>
      </c>
      <c r="H1261" s="2">
        <v>370</v>
      </c>
      <c r="I1261" s="2">
        <v>222</v>
      </c>
      <c r="J1261" s="2">
        <v>148</v>
      </c>
      <c r="K1261" t="s">
        <v>65</v>
      </c>
      <c r="L1261" t="s">
        <v>40</v>
      </c>
    </row>
    <row r="1262" spans="1:12" x14ac:dyDescent="0.25">
      <c r="A1262" s="1">
        <v>42583</v>
      </c>
      <c r="B1262" t="s">
        <v>55</v>
      </c>
      <c r="C1262" t="s">
        <v>127</v>
      </c>
      <c r="D1262" t="s">
        <v>14</v>
      </c>
      <c r="E1262" t="s">
        <v>15</v>
      </c>
      <c r="F1262" t="s">
        <v>37</v>
      </c>
      <c r="G1262" t="s">
        <v>45</v>
      </c>
      <c r="H1262" s="2">
        <v>1650</v>
      </c>
      <c r="I1262" s="2">
        <v>445.50000000000006</v>
      </c>
      <c r="J1262" s="2">
        <v>1204.5</v>
      </c>
      <c r="K1262" t="s">
        <v>18</v>
      </c>
      <c r="L1262" t="s">
        <v>40</v>
      </c>
    </row>
    <row r="1263" spans="1:12" x14ac:dyDescent="0.25">
      <c r="A1263" s="1">
        <v>42583</v>
      </c>
      <c r="B1263" t="s">
        <v>55</v>
      </c>
      <c r="C1263" t="s">
        <v>108</v>
      </c>
      <c r="D1263" t="s">
        <v>14</v>
      </c>
      <c r="E1263" t="s">
        <v>15</v>
      </c>
      <c r="F1263" t="s">
        <v>16</v>
      </c>
      <c r="G1263" t="s">
        <v>49</v>
      </c>
      <c r="H1263" s="2">
        <v>600</v>
      </c>
      <c r="I1263" s="2">
        <v>318</v>
      </c>
      <c r="J1263" s="2">
        <v>282</v>
      </c>
      <c r="K1263" t="s">
        <v>125</v>
      </c>
      <c r="L1263" t="s">
        <v>90</v>
      </c>
    </row>
    <row r="1264" spans="1:12" x14ac:dyDescent="0.25">
      <c r="A1264" s="1">
        <v>42583</v>
      </c>
      <c r="B1264" t="s">
        <v>55</v>
      </c>
      <c r="C1264" t="s">
        <v>98</v>
      </c>
      <c r="D1264" t="s">
        <v>53</v>
      </c>
      <c r="E1264" t="s">
        <v>28</v>
      </c>
      <c r="F1264" t="s">
        <v>29</v>
      </c>
      <c r="G1264" t="s">
        <v>70</v>
      </c>
      <c r="H1264" s="2">
        <v>560</v>
      </c>
      <c r="I1264" s="2">
        <v>307.99999999999994</v>
      </c>
      <c r="J1264" s="2">
        <v>252.00000000000006</v>
      </c>
      <c r="K1264" t="s">
        <v>58</v>
      </c>
      <c r="L1264" t="s">
        <v>19</v>
      </c>
    </row>
    <row r="1265" spans="1:12" x14ac:dyDescent="0.25">
      <c r="A1265" s="1">
        <v>42584</v>
      </c>
      <c r="B1265" t="s">
        <v>79</v>
      </c>
      <c r="C1265" t="s">
        <v>103</v>
      </c>
      <c r="D1265" t="s">
        <v>43</v>
      </c>
      <c r="E1265" t="s">
        <v>44</v>
      </c>
      <c r="F1265" t="s">
        <v>37</v>
      </c>
      <c r="G1265" t="s">
        <v>81</v>
      </c>
      <c r="H1265" s="2">
        <v>890</v>
      </c>
      <c r="I1265" s="2">
        <v>445</v>
      </c>
      <c r="J1265" s="2">
        <v>445</v>
      </c>
      <c r="K1265" t="s">
        <v>46</v>
      </c>
      <c r="L1265" t="s">
        <v>90</v>
      </c>
    </row>
    <row r="1266" spans="1:12" x14ac:dyDescent="0.25">
      <c r="A1266" s="1">
        <v>42585</v>
      </c>
      <c r="B1266" t="s">
        <v>12</v>
      </c>
      <c r="C1266" t="s">
        <v>91</v>
      </c>
      <c r="D1266" t="s">
        <v>27</v>
      </c>
      <c r="E1266" t="s">
        <v>28</v>
      </c>
      <c r="F1266" t="s">
        <v>16</v>
      </c>
      <c r="G1266" t="s">
        <v>84</v>
      </c>
      <c r="H1266" s="2">
        <v>80</v>
      </c>
      <c r="I1266" s="2">
        <v>44.8</v>
      </c>
      <c r="J1266" s="2">
        <v>35.200000000000003</v>
      </c>
      <c r="K1266" t="s">
        <v>31</v>
      </c>
      <c r="L1266" t="s">
        <v>19</v>
      </c>
    </row>
    <row r="1267" spans="1:12" x14ac:dyDescent="0.25">
      <c r="A1267" s="1">
        <v>42587</v>
      </c>
      <c r="B1267" t="s">
        <v>33</v>
      </c>
      <c r="C1267" t="s">
        <v>66</v>
      </c>
      <c r="D1267" t="s">
        <v>64</v>
      </c>
      <c r="E1267" t="s">
        <v>44</v>
      </c>
      <c r="F1267" t="s">
        <v>29</v>
      </c>
      <c r="G1267" t="s">
        <v>36</v>
      </c>
      <c r="H1267" s="2">
        <v>370</v>
      </c>
      <c r="I1267" s="2">
        <v>222</v>
      </c>
      <c r="J1267" s="2">
        <v>148</v>
      </c>
      <c r="K1267" t="s">
        <v>46</v>
      </c>
      <c r="L1267" t="s">
        <v>90</v>
      </c>
    </row>
    <row r="1268" spans="1:12" x14ac:dyDescent="0.25">
      <c r="A1268" s="1">
        <v>42587</v>
      </c>
      <c r="B1268" t="s">
        <v>33</v>
      </c>
      <c r="C1268" t="s">
        <v>120</v>
      </c>
      <c r="D1268" t="s">
        <v>73</v>
      </c>
      <c r="E1268" t="s">
        <v>23</v>
      </c>
      <c r="F1268" t="s">
        <v>16</v>
      </c>
      <c r="G1268" t="s">
        <v>24</v>
      </c>
      <c r="H1268" s="2">
        <v>70</v>
      </c>
      <c r="I1268" s="2">
        <v>44.1</v>
      </c>
      <c r="J1268" s="2">
        <v>25.9</v>
      </c>
      <c r="K1268" t="s">
        <v>25</v>
      </c>
      <c r="L1268" t="s">
        <v>19</v>
      </c>
    </row>
    <row r="1269" spans="1:12" x14ac:dyDescent="0.25">
      <c r="A1269" s="1">
        <v>42588</v>
      </c>
      <c r="B1269" t="s">
        <v>41</v>
      </c>
      <c r="C1269" t="s">
        <v>56</v>
      </c>
      <c r="D1269" t="s">
        <v>27</v>
      </c>
      <c r="E1269" t="s">
        <v>28</v>
      </c>
      <c r="F1269" t="s">
        <v>29</v>
      </c>
      <c r="G1269" t="s">
        <v>89</v>
      </c>
      <c r="H1269" s="2">
        <v>420</v>
      </c>
      <c r="I1269" s="2">
        <v>210</v>
      </c>
      <c r="J1269" s="2">
        <v>210</v>
      </c>
      <c r="K1269" t="s">
        <v>31</v>
      </c>
      <c r="L1269" t="s">
        <v>19</v>
      </c>
    </row>
    <row r="1270" spans="1:12" x14ac:dyDescent="0.25">
      <c r="A1270" s="1">
        <v>42589</v>
      </c>
      <c r="B1270" t="s">
        <v>51</v>
      </c>
      <c r="C1270" t="s">
        <v>83</v>
      </c>
      <c r="D1270" t="s">
        <v>27</v>
      </c>
      <c r="E1270" t="s">
        <v>28</v>
      </c>
      <c r="F1270" t="s">
        <v>37</v>
      </c>
      <c r="G1270" t="s">
        <v>38</v>
      </c>
      <c r="H1270" s="2">
        <v>230</v>
      </c>
      <c r="I1270" s="2">
        <v>91.999999999999986</v>
      </c>
      <c r="J1270" s="2">
        <v>138</v>
      </c>
      <c r="K1270" t="s">
        <v>58</v>
      </c>
      <c r="L1270" t="s">
        <v>32</v>
      </c>
    </row>
    <row r="1271" spans="1:12" x14ac:dyDescent="0.25">
      <c r="A1271" s="1">
        <v>42590</v>
      </c>
      <c r="B1271" t="s">
        <v>55</v>
      </c>
      <c r="C1271" t="s">
        <v>105</v>
      </c>
      <c r="D1271" t="s">
        <v>22</v>
      </c>
      <c r="E1271" t="s">
        <v>23</v>
      </c>
      <c r="F1271" t="s">
        <v>37</v>
      </c>
      <c r="G1271" t="s">
        <v>45</v>
      </c>
      <c r="H1271" s="2">
        <v>1650</v>
      </c>
      <c r="I1271" s="2">
        <v>527.99999999999989</v>
      </c>
      <c r="J1271" s="2">
        <v>1122</v>
      </c>
      <c r="K1271" t="s">
        <v>25</v>
      </c>
      <c r="L1271" t="s">
        <v>90</v>
      </c>
    </row>
    <row r="1272" spans="1:12" x14ac:dyDescent="0.25">
      <c r="A1272" s="1">
        <v>42591</v>
      </c>
      <c r="B1272" t="s">
        <v>79</v>
      </c>
      <c r="C1272" t="s">
        <v>119</v>
      </c>
      <c r="D1272" t="s">
        <v>60</v>
      </c>
      <c r="E1272" t="s">
        <v>23</v>
      </c>
      <c r="F1272" t="s">
        <v>29</v>
      </c>
      <c r="G1272" t="s">
        <v>30</v>
      </c>
      <c r="H1272" s="2">
        <v>150</v>
      </c>
      <c r="I1272" s="2">
        <v>70.5</v>
      </c>
      <c r="J1272" s="2">
        <v>79.5</v>
      </c>
      <c r="K1272" t="s">
        <v>39</v>
      </c>
      <c r="L1272" t="s">
        <v>90</v>
      </c>
    </row>
    <row r="1273" spans="1:12" x14ac:dyDescent="0.25">
      <c r="A1273" s="1">
        <v>42592</v>
      </c>
      <c r="B1273" t="s">
        <v>12</v>
      </c>
      <c r="C1273" t="s">
        <v>98</v>
      </c>
      <c r="D1273" t="s">
        <v>53</v>
      </c>
      <c r="E1273" t="s">
        <v>28</v>
      </c>
      <c r="F1273" t="s">
        <v>37</v>
      </c>
      <c r="G1273" t="s">
        <v>106</v>
      </c>
      <c r="H1273" s="2">
        <v>560</v>
      </c>
      <c r="I1273" s="2">
        <v>223.99999999999994</v>
      </c>
      <c r="J1273" s="2">
        <v>336.00000000000006</v>
      </c>
      <c r="K1273" t="s">
        <v>54</v>
      </c>
      <c r="L1273" t="s">
        <v>19</v>
      </c>
    </row>
    <row r="1274" spans="1:12" x14ac:dyDescent="0.25">
      <c r="A1274" s="1">
        <v>42593</v>
      </c>
      <c r="B1274" t="s">
        <v>20</v>
      </c>
      <c r="C1274" t="s">
        <v>117</v>
      </c>
      <c r="D1274" t="s">
        <v>22</v>
      </c>
      <c r="E1274" t="s">
        <v>23</v>
      </c>
      <c r="F1274" t="s">
        <v>37</v>
      </c>
      <c r="G1274" t="s">
        <v>45</v>
      </c>
      <c r="H1274" s="2">
        <v>1650</v>
      </c>
      <c r="I1274" s="2">
        <v>527.99999999999989</v>
      </c>
      <c r="J1274" s="2">
        <v>1122</v>
      </c>
      <c r="K1274" t="s">
        <v>25</v>
      </c>
      <c r="L1274" t="s">
        <v>32</v>
      </c>
    </row>
    <row r="1275" spans="1:12" x14ac:dyDescent="0.25">
      <c r="A1275" s="1">
        <v>42594</v>
      </c>
      <c r="B1275" t="s">
        <v>33</v>
      </c>
      <c r="C1275" t="s">
        <v>13</v>
      </c>
      <c r="D1275" t="s">
        <v>14</v>
      </c>
      <c r="E1275" t="s">
        <v>15</v>
      </c>
      <c r="F1275" t="s">
        <v>37</v>
      </c>
      <c r="G1275" t="s">
        <v>81</v>
      </c>
      <c r="H1275" s="2">
        <v>890</v>
      </c>
      <c r="I1275" s="2">
        <v>347.09999999999991</v>
      </c>
      <c r="J1275" s="2">
        <v>542.90000000000009</v>
      </c>
      <c r="K1275" t="s">
        <v>18</v>
      </c>
      <c r="L1275" t="s">
        <v>40</v>
      </c>
    </row>
    <row r="1276" spans="1:12" x14ac:dyDescent="0.25">
      <c r="A1276" s="1">
        <v>42594</v>
      </c>
      <c r="B1276" t="s">
        <v>33</v>
      </c>
      <c r="C1276" t="s">
        <v>87</v>
      </c>
      <c r="D1276" t="s">
        <v>43</v>
      </c>
      <c r="E1276" t="s">
        <v>44</v>
      </c>
      <c r="F1276" t="s">
        <v>29</v>
      </c>
      <c r="G1276" t="s">
        <v>61</v>
      </c>
      <c r="H1276" s="2">
        <v>620</v>
      </c>
      <c r="I1276" s="2">
        <v>403</v>
      </c>
      <c r="J1276" s="2">
        <v>217</v>
      </c>
      <c r="K1276" t="s">
        <v>85</v>
      </c>
      <c r="L1276" t="s">
        <v>32</v>
      </c>
    </row>
    <row r="1277" spans="1:12" x14ac:dyDescent="0.25">
      <c r="A1277" s="1">
        <v>42595</v>
      </c>
      <c r="B1277" t="s">
        <v>41</v>
      </c>
      <c r="C1277" t="s">
        <v>80</v>
      </c>
      <c r="D1277" t="s">
        <v>53</v>
      </c>
      <c r="E1277" t="s">
        <v>28</v>
      </c>
      <c r="F1277" t="s">
        <v>16</v>
      </c>
      <c r="G1277" t="s">
        <v>24</v>
      </c>
      <c r="H1277" s="2">
        <v>70</v>
      </c>
      <c r="I1277" s="2">
        <v>42.699999999999996</v>
      </c>
      <c r="J1277" s="2">
        <v>27.300000000000004</v>
      </c>
      <c r="K1277" t="s">
        <v>31</v>
      </c>
      <c r="L1277" t="s">
        <v>40</v>
      </c>
    </row>
    <row r="1278" spans="1:12" x14ac:dyDescent="0.25">
      <c r="A1278" s="1">
        <v>42595</v>
      </c>
      <c r="B1278" t="s">
        <v>41</v>
      </c>
      <c r="C1278" t="s">
        <v>59</v>
      </c>
      <c r="D1278" t="s">
        <v>60</v>
      </c>
      <c r="E1278" t="s">
        <v>23</v>
      </c>
      <c r="F1278" t="s">
        <v>37</v>
      </c>
      <c r="G1278" t="s">
        <v>45</v>
      </c>
      <c r="H1278" s="2">
        <v>1650</v>
      </c>
      <c r="I1278" s="2">
        <v>527.99999999999989</v>
      </c>
      <c r="J1278" s="2">
        <v>1122</v>
      </c>
      <c r="K1278" t="s">
        <v>25</v>
      </c>
      <c r="L1278" t="s">
        <v>32</v>
      </c>
    </row>
    <row r="1279" spans="1:12" x14ac:dyDescent="0.25">
      <c r="A1279" s="1">
        <v>42596</v>
      </c>
      <c r="B1279" t="s">
        <v>51</v>
      </c>
      <c r="C1279" t="s">
        <v>126</v>
      </c>
      <c r="D1279" t="s">
        <v>73</v>
      </c>
      <c r="E1279" t="s">
        <v>23</v>
      </c>
      <c r="F1279" t="s">
        <v>29</v>
      </c>
      <c r="G1279" t="s">
        <v>30</v>
      </c>
      <c r="H1279" s="2">
        <v>150</v>
      </c>
      <c r="I1279" s="2">
        <v>70.5</v>
      </c>
      <c r="J1279" s="2">
        <v>79.5</v>
      </c>
      <c r="K1279" t="s">
        <v>25</v>
      </c>
      <c r="L1279" t="s">
        <v>19</v>
      </c>
    </row>
    <row r="1280" spans="1:12" x14ac:dyDescent="0.25">
      <c r="A1280" s="1">
        <v>42597</v>
      </c>
      <c r="B1280" t="s">
        <v>55</v>
      </c>
      <c r="C1280" t="s">
        <v>66</v>
      </c>
      <c r="D1280" t="s">
        <v>64</v>
      </c>
      <c r="E1280" t="s">
        <v>44</v>
      </c>
      <c r="F1280" t="s">
        <v>37</v>
      </c>
      <c r="G1280" t="s">
        <v>57</v>
      </c>
      <c r="H1280" s="2">
        <v>760</v>
      </c>
      <c r="I1280" s="2">
        <v>341.99999999999994</v>
      </c>
      <c r="J1280" s="2">
        <v>418.00000000000006</v>
      </c>
      <c r="K1280" t="s">
        <v>82</v>
      </c>
      <c r="L1280" t="s">
        <v>90</v>
      </c>
    </row>
    <row r="1281" spans="1:12" x14ac:dyDescent="0.25">
      <c r="A1281" s="1">
        <v>42598</v>
      </c>
      <c r="B1281" t="s">
        <v>79</v>
      </c>
      <c r="C1281" t="s">
        <v>83</v>
      </c>
      <c r="D1281" t="s">
        <v>27</v>
      </c>
      <c r="E1281" t="s">
        <v>28</v>
      </c>
      <c r="F1281" t="s">
        <v>37</v>
      </c>
      <c r="G1281" t="s">
        <v>57</v>
      </c>
      <c r="H1281" s="2">
        <v>760</v>
      </c>
      <c r="I1281" s="2">
        <v>303.99999999999994</v>
      </c>
      <c r="J1281" s="2">
        <v>456.00000000000006</v>
      </c>
      <c r="K1281" t="s">
        <v>31</v>
      </c>
      <c r="L1281" t="s">
        <v>32</v>
      </c>
    </row>
    <row r="1282" spans="1:12" x14ac:dyDescent="0.25">
      <c r="A1282" s="1">
        <v>42598</v>
      </c>
      <c r="B1282" t="s">
        <v>79</v>
      </c>
      <c r="C1282" t="s">
        <v>96</v>
      </c>
      <c r="D1282" t="s">
        <v>77</v>
      </c>
      <c r="E1282" t="s">
        <v>44</v>
      </c>
      <c r="F1282" t="s">
        <v>29</v>
      </c>
      <c r="G1282" t="s">
        <v>36</v>
      </c>
      <c r="H1282" s="2">
        <v>370</v>
      </c>
      <c r="I1282" s="2">
        <v>222</v>
      </c>
      <c r="J1282" s="2">
        <v>148</v>
      </c>
      <c r="K1282" t="s">
        <v>65</v>
      </c>
      <c r="L1282" t="s">
        <v>40</v>
      </c>
    </row>
    <row r="1283" spans="1:12" x14ac:dyDescent="0.25">
      <c r="A1283" s="1">
        <v>42599</v>
      </c>
      <c r="B1283" t="s">
        <v>12</v>
      </c>
      <c r="C1283" t="s">
        <v>80</v>
      </c>
      <c r="D1283" t="s">
        <v>53</v>
      </c>
      <c r="E1283" t="s">
        <v>28</v>
      </c>
      <c r="F1283" t="s">
        <v>16</v>
      </c>
      <c r="G1283" t="s">
        <v>67</v>
      </c>
      <c r="H1283" s="2">
        <v>230</v>
      </c>
      <c r="I1283" s="2">
        <v>140.29999999999998</v>
      </c>
      <c r="J1283" s="2">
        <v>89.700000000000017</v>
      </c>
      <c r="K1283" t="s">
        <v>31</v>
      </c>
      <c r="L1283" t="s">
        <v>19</v>
      </c>
    </row>
    <row r="1284" spans="1:12" x14ac:dyDescent="0.25">
      <c r="A1284" s="1">
        <v>42599</v>
      </c>
      <c r="B1284" t="s">
        <v>12</v>
      </c>
      <c r="C1284" t="s">
        <v>133</v>
      </c>
      <c r="D1284" t="s">
        <v>123</v>
      </c>
      <c r="E1284" t="s">
        <v>15</v>
      </c>
      <c r="F1284" t="s">
        <v>29</v>
      </c>
      <c r="G1284" t="s">
        <v>36</v>
      </c>
      <c r="H1284" s="2">
        <v>370</v>
      </c>
      <c r="I1284" s="2">
        <v>192.4</v>
      </c>
      <c r="J1284" s="2">
        <v>177.6</v>
      </c>
      <c r="K1284" t="s">
        <v>125</v>
      </c>
      <c r="L1284" t="s">
        <v>90</v>
      </c>
    </row>
    <row r="1285" spans="1:12" x14ac:dyDescent="0.25">
      <c r="A1285" s="1">
        <v>42601</v>
      </c>
      <c r="B1285" t="s">
        <v>33</v>
      </c>
      <c r="C1285" t="s">
        <v>26</v>
      </c>
      <c r="D1285" t="s">
        <v>27</v>
      </c>
      <c r="E1285" t="s">
        <v>28</v>
      </c>
      <c r="F1285" t="s">
        <v>16</v>
      </c>
      <c r="G1285" t="s">
        <v>24</v>
      </c>
      <c r="H1285" s="2">
        <v>70</v>
      </c>
      <c r="I1285" s="2">
        <v>42.699999999999996</v>
      </c>
      <c r="J1285" s="2">
        <v>27.300000000000004</v>
      </c>
      <c r="K1285" t="s">
        <v>31</v>
      </c>
      <c r="L1285" t="s">
        <v>19</v>
      </c>
    </row>
    <row r="1286" spans="1:12" x14ac:dyDescent="0.25">
      <c r="A1286" s="1">
        <v>41873</v>
      </c>
      <c r="B1286" t="s">
        <v>33</v>
      </c>
      <c r="C1286" t="s">
        <v>42</v>
      </c>
      <c r="D1286" t="s">
        <v>43</v>
      </c>
      <c r="E1286" t="s">
        <v>44</v>
      </c>
      <c r="F1286" t="s">
        <v>29</v>
      </c>
      <c r="G1286" t="s">
        <v>70</v>
      </c>
      <c r="H1286" s="2">
        <v>560</v>
      </c>
      <c r="I1286" s="2">
        <v>336</v>
      </c>
      <c r="J1286" s="2">
        <v>224</v>
      </c>
      <c r="K1286" t="s">
        <v>85</v>
      </c>
      <c r="L1286" t="s">
        <v>19</v>
      </c>
    </row>
    <row r="1287" spans="1:12" x14ac:dyDescent="0.25">
      <c r="A1287" s="1">
        <v>42601</v>
      </c>
      <c r="B1287" t="s">
        <v>33</v>
      </c>
      <c r="C1287" t="s">
        <v>93</v>
      </c>
      <c r="D1287" t="s">
        <v>35</v>
      </c>
      <c r="E1287" t="s">
        <v>28</v>
      </c>
      <c r="F1287" t="s">
        <v>29</v>
      </c>
      <c r="G1287" t="s">
        <v>61</v>
      </c>
      <c r="H1287" s="2">
        <v>620</v>
      </c>
      <c r="I1287" s="2">
        <v>372</v>
      </c>
      <c r="J1287" s="2">
        <v>248</v>
      </c>
      <c r="K1287" t="s">
        <v>31</v>
      </c>
      <c r="L1287" t="s">
        <v>40</v>
      </c>
    </row>
    <row r="1288" spans="1:12" x14ac:dyDescent="0.25">
      <c r="A1288" s="1">
        <v>41874</v>
      </c>
      <c r="B1288" t="s">
        <v>41</v>
      </c>
      <c r="C1288" t="s">
        <v>115</v>
      </c>
      <c r="D1288" t="s">
        <v>48</v>
      </c>
      <c r="E1288" t="s">
        <v>15</v>
      </c>
      <c r="F1288" t="s">
        <v>37</v>
      </c>
      <c r="G1288" t="s">
        <v>57</v>
      </c>
      <c r="H1288" s="2">
        <v>760</v>
      </c>
      <c r="I1288" s="2">
        <v>281.19999999999993</v>
      </c>
      <c r="J1288" s="2">
        <v>478.80000000000007</v>
      </c>
      <c r="K1288" t="s">
        <v>18</v>
      </c>
      <c r="L1288" t="s">
        <v>19</v>
      </c>
    </row>
    <row r="1289" spans="1:12" x14ac:dyDescent="0.25">
      <c r="A1289" s="1">
        <v>42602</v>
      </c>
      <c r="B1289" t="s">
        <v>41</v>
      </c>
      <c r="C1289" t="s">
        <v>111</v>
      </c>
      <c r="D1289" t="s">
        <v>43</v>
      </c>
      <c r="E1289" t="s">
        <v>44</v>
      </c>
      <c r="F1289" t="s">
        <v>29</v>
      </c>
      <c r="G1289" t="s">
        <v>36</v>
      </c>
      <c r="H1289" s="2">
        <v>370</v>
      </c>
      <c r="I1289" s="2">
        <v>222</v>
      </c>
      <c r="J1289" s="2">
        <v>148</v>
      </c>
      <c r="K1289" t="s">
        <v>68</v>
      </c>
      <c r="L1289" t="s">
        <v>32</v>
      </c>
    </row>
    <row r="1290" spans="1:12" x14ac:dyDescent="0.25">
      <c r="A1290" s="1">
        <v>42602</v>
      </c>
      <c r="B1290" t="s">
        <v>41</v>
      </c>
      <c r="C1290" t="s">
        <v>75</v>
      </c>
      <c r="D1290" t="s">
        <v>53</v>
      </c>
      <c r="E1290" t="s">
        <v>28</v>
      </c>
      <c r="F1290" t="s">
        <v>37</v>
      </c>
      <c r="G1290" t="s">
        <v>81</v>
      </c>
      <c r="H1290" s="2">
        <v>890</v>
      </c>
      <c r="I1290" s="2">
        <v>400.49999999999994</v>
      </c>
      <c r="J1290" s="2">
        <v>489.50000000000006</v>
      </c>
      <c r="K1290" t="s">
        <v>31</v>
      </c>
      <c r="L1290" t="s">
        <v>19</v>
      </c>
    </row>
    <row r="1291" spans="1:12" x14ac:dyDescent="0.25">
      <c r="A1291" s="1">
        <v>42602</v>
      </c>
      <c r="B1291" t="s">
        <v>41</v>
      </c>
      <c r="C1291" t="s">
        <v>103</v>
      </c>
      <c r="D1291" t="s">
        <v>43</v>
      </c>
      <c r="E1291" t="s">
        <v>44</v>
      </c>
      <c r="F1291" t="s">
        <v>29</v>
      </c>
      <c r="G1291" t="s">
        <v>30</v>
      </c>
      <c r="H1291" s="2">
        <v>150</v>
      </c>
      <c r="I1291" s="2">
        <v>75</v>
      </c>
      <c r="J1291" s="2">
        <v>75</v>
      </c>
      <c r="K1291" t="s">
        <v>46</v>
      </c>
      <c r="L1291" t="s">
        <v>40</v>
      </c>
    </row>
    <row r="1292" spans="1:12" x14ac:dyDescent="0.25">
      <c r="A1292" s="1">
        <v>42602</v>
      </c>
      <c r="B1292" t="s">
        <v>41</v>
      </c>
      <c r="C1292" t="s">
        <v>76</v>
      </c>
      <c r="D1292" t="s">
        <v>77</v>
      </c>
      <c r="E1292" t="s">
        <v>44</v>
      </c>
      <c r="F1292" t="s">
        <v>37</v>
      </c>
      <c r="G1292" t="s">
        <v>38</v>
      </c>
      <c r="H1292" s="2">
        <v>230</v>
      </c>
      <c r="I1292" s="2">
        <v>103.49999999999999</v>
      </c>
      <c r="J1292" s="2">
        <v>126.50000000000001</v>
      </c>
      <c r="K1292" t="s">
        <v>68</v>
      </c>
      <c r="L1292" t="s">
        <v>19</v>
      </c>
    </row>
    <row r="1293" spans="1:12" x14ac:dyDescent="0.25">
      <c r="A1293" s="1">
        <v>42602</v>
      </c>
      <c r="B1293" t="s">
        <v>41</v>
      </c>
      <c r="C1293" t="s">
        <v>104</v>
      </c>
      <c r="D1293" t="s">
        <v>77</v>
      </c>
      <c r="E1293" t="s">
        <v>44</v>
      </c>
      <c r="F1293" t="s">
        <v>29</v>
      </c>
      <c r="G1293" t="s">
        <v>70</v>
      </c>
      <c r="H1293" s="2">
        <v>560</v>
      </c>
      <c r="I1293" s="2">
        <v>336</v>
      </c>
      <c r="J1293" s="2">
        <v>224</v>
      </c>
      <c r="K1293" t="s">
        <v>68</v>
      </c>
      <c r="L1293" t="s">
        <v>19</v>
      </c>
    </row>
    <row r="1294" spans="1:12" x14ac:dyDescent="0.25">
      <c r="A1294" s="1">
        <v>42602</v>
      </c>
      <c r="B1294" t="s">
        <v>41</v>
      </c>
      <c r="C1294" t="s">
        <v>97</v>
      </c>
      <c r="D1294" t="s">
        <v>64</v>
      </c>
      <c r="E1294" t="s">
        <v>44</v>
      </c>
      <c r="F1294" t="s">
        <v>37</v>
      </c>
      <c r="G1294" t="s">
        <v>45</v>
      </c>
      <c r="H1294" s="2">
        <v>1650</v>
      </c>
      <c r="I1294" s="2">
        <v>577.5</v>
      </c>
      <c r="J1294" s="2">
        <v>1072.5</v>
      </c>
      <c r="K1294" t="s">
        <v>68</v>
      </c>
      <c r="L1294" t="s">
        <v>40</v>
      </c>
    </row>
    <row r="1295" spans="1:12" x14ac:dyDescent="0.25">
      <c r="A1295" s="1">
        <v>42604</v>
      </c>
      <c r="B1295" t="s">
        <v>55</v>
      </c>
      <c r="C1295" t="s">
        <v>127</v>
      </c>
      <c r="D1295" t="s">
        <v>14</v>
      </c>
      <c r="E1295" t="s">
        <v>15</v>
      </c>
      <c r="F1295" t="s">
        <v>37</v>
      </c>
      <c r="G1295" t="s">
        <v>38</v>
      </c>
      <c r="H1295" s="2">
        <v>230</v>
      </c>
      <c r="I1295" s="2">
        <v>85.09999999999998</v>
      </c>
      <c r="J1295" s="2">
        <v>144.90000000000003</v>
      </c>
      <c r="K1295" t="s">
        <v>50</v>
      </c>
      <c r="L1295" t="s">
        <v>40</v>
      </c>
    </row>
    <row r="1296" spans="1:12" x14ac:dyDescent="0.25">
      <c r="A1296" s="1">
        <v>42604</v>
      </c>
      <c r="B1296" t="s">
        <v>55</v>
      </c>
      <c r="C1296" t="s">
        <v>97</v>
      </c>
      <c r="D1296" t="s">
        <v>64</v>
      </c>
      <c r="E1296" t="s">
        <v>44</v>
      </c>
      <c r="F1296" t="s">
        <v>16</v>
      </c>
      <c r="G1296" t="s">
        <v>49</v>
      </c>
      <c r="H1296" s="2">
        <v>600</v>
      </c>
      <c r="I1296" s="2">
        <v>366</v>
      </c>
      <c r="J1296" s="2">
        <v>234</v>
      </c>
      <c r="K1296" t="s">
        <v>85</v>
      </c>
      <c r="L1296" t="s">
        <v>32</v>
      </c>
    </row>
    <row r="1297" spans="1:12" x14ac:dyDescent="0.25">
      <c r="A1297" s="1">
        <v>42605</v>
      </c>
      <c r="B1297" t="s">
        <v>79</v>
      </c>
      <c r="C1297" t="s">
        <v>66</v>
      </c>
      <c r="D1297" t="s">
        <v>64</v>
      </c>
      <c r="E1297" t="s">
        <v>44</v>
      </c>
      <c r="F1297" t="s">
        <v>37</v>
      </c>
      <c r="G1297" t="s">
        <v>106</v>
      </c>
      <c r="H1297" s="2">
        <v>560</v>
      </c>
      <c r="I1297" s="2">
        <v>251.99999999999997</v>
      </c>
      <c r="J1297" s="2">
        <v>308</v>
      </c>
      <c r="K1297" t="s">
        <v>82</v>
      </c>
      <c r="L1297" t="s">
        <v>19</v>
      </c>
    </row>
    <row r="1298" spans="1:12" x14ac:dyDescent="0.25">
      <c r="A1298" s="1">
        <v>42606</v>
      </c>
      <c r="B1298" t="s">
        <v>12</v>
      </c>
      <c r="C1298" t="s">
        <v>75</v>
      </c>
      <c r="D1298" t="s">
        <v>53</v>
      </c>
      <c r="E1298" t="s">
        <v>28</v>
      </c>
      <c r="F1298" t="s">
        <v>16</v>
      </c>
      <c r="G1298" t="s">
        <v>67</v>
      </c>
      <c r="H1298" s="2">
        <v>230</v>
      </c>
      <c r="I1298" s="2">
        <v>140.29999999999998</v>
      </c>
      <c r="J1298" s="2">
        <v>89.700000000000017</v>
      </c>
      <c r="K1298" t="s">
        <v>58</v>
      </c>
      <c r="L1298" t="s">
        <v>40</v>
      </c>
    </row>
    <row r="1299" spans="1:12" x14ac:dyDescent="0.25">
      <c r="A1299" s="1">
        <v>42607</v>
      </c>
      <c r="B1299" t="s">
        <v>20</v>
      </c>
      <c r="C1299" t="s">
        <v>34</v>
      </c>
      <c r="D1299" t="s">
        <v>35</v>
      </c>
      <c r="E1299" t="s">
        <v>28</v>
      </c>
      <c r="F1299" t="s">
        <v>29</v>
      </c>
      <c r="G1299" t="s">
        <v>30</v>
      </c>
      <c r="H1299" s="2">
        <v>150</v>
      </c>
      <c r="I1299" s="2">
        <v>67.5</v>
      </c>
      <c r="J1299" s="2">
        <v>82.5</v>
      </c>
      <c r="K1299" t="s">
        <v>31</v>
      </c>
      <c r="L1299" t="s">
        <v>90</v>
      </c>
    </row>
    <row r="1300" spans="1:12" x14ac:dyDescent="0.25">
      <c r="A1300" s="1">
        <v>42607</v>
      </c>
      <c r="B1300" t="s">
        <v>20</v>
      </c>
      <c r="C1300" t="s">
        <v>71</v>
      </c>
      <c r="D1300" t="s">
        <v>35</v>
      </c>
      <c r="E1300" t="s">
        <v>28</v>
      </c>
      <c r="F1300" t="s">
        <v>29</v>
      </c>
      <c r="G1300" t="s">
        <v>70</v>
      </c>
      <c r="H1300" s="2">
        <v>560</v>
      </c>
      <c r="I1300" s="2">
        <v>307.99999999999994</v>
      </c>
      <c r="J1300" s="2">
        <v>252.00000000000006</v>
      </c>
      <c r="K1300" t="s">
        <v>31</v>
      </c>
      <c r="L1300" t="s">
        <v>32</v>
      </c>
    </row>
    <row r="1301" spans="1:12" x14ac:dyDescent="0.25">
      <c r="A1301" s="1">
        <v>42608</v>
      </c>
      <c r="B1301" t="s">
        <v>33</v>
      </c>
      <c r="C1301" t="s">
        <v>91</v>
      </c>
      <c r="D1301" t="s">
        <v>27</v>
      </c>
      <c r="E1301" t="s">
        <v>28</v>
      </c>
      <c r="F1301" t="s">
        <v>29</v>
      </c>
      <c r="G1301" t="s">
        <v>30</v>
      </c>
      <c r="H1301" s="2">
        <v>150</v>
      </c>
      <c r="I1301" s="2">
        <v>67.5</v>
      </c>
      <c r="J1301" s="2">
        <v>82.5</v>
      </c>
      <c r="K1301" t="s">
        <v>31</v>
      </c>
      <c r="L1301" t="s">
        <v>90</v>
      </c>
    </row>
    <row r="1302" spans="1:12" x14ac:dyDescent="0.25">
      <c r="A1302" s="1">
        <v>42608</v>
      </c>
      <c r="B1302" t="s">
        <v>33</v>
      </c>
      <c r="C1302" t="s">
        <v>96</v>
      </c>
      <c r="D1302" t="s">
        <v>77</v>
      </c>
      <c r="E1302" t="s">
        <v>44</v>
      </c>
      <c r="F1302" t="s">
        <v>37</v>
      </c>
      <c r="G1302" t="s">
        <v>45</v>
      </c>
      <c r="H1302" s="2">
        <v>1650</v>
      </c>
      <c r="I1302" s="2">
        <v>577.5</v>
      </c>
      <c r="J1302" s="2">
        <v>1072.5</v>
      </c>
      <c r="K1302" t="s">
        <v>65</v>
      </c>
      <c r="L1302" t="s">
        <v>90</v>
      </c>
    </row>
    <row r="1303" spans="1:12" x14ac:dyDescent="0.25">
      <c r="A1303" s="1">
        <v>42609</v>
      </c>
      <c r="B1303" t="s">
        <v>41</v>
      </c>
      <c r="C1303" t="s">
        <v>93</v>
      </c>
      <c r="D1303" t="s">
        <v>35</v>
      </c>
      <c r="E1303" t="s">
        <v>28</v>
      </c>
      <c r="F1303" t="s">
        <v>29</v>
      </c>
      <c r="G1303" t="s">
        <v>61</v>
      </c>
      <c r="H1303" s="2">
        <v>620</v>
      </c>
      <c r="I1303" s="2">
        <v>372</v>
      </c>
      <c r="J1303" s="2">
        <v>248</v>
      </c>
      <c r="K1303" t="s">
        <v>31</v>
      </c>
      <c r="L1303" t="s">
        <v>90</v>
      </c>
    </row>
    <row r="1304" spans="1:12" x14ac:dyDescent="0.25">
      <c r="A1304" s="1">
        <v>42609</v>
      </c>
      <c r="B1304" t="s">
        <v>41</v>
      </c>
      <c r="C1304" t="s">
        <v>129</v>
      </c>
      <c r="D1304" t="s">
        <v>123</v>
      </c>
      <c r="E1304" t="s">
        <v>15</v>
      </c>
      <c r="F1304" t="s">
        <v>37</v>
      </c>
      <c r="G1304" t="s">
        <v>45</v>
      </c>
      <c r="H1304" s="2">
        <v>1650</v>
      </c>
      <c r="I1304" s="2">
        <v>445.50000000000006</v>
      </c>
      <c r="J1304" s="2">
        <v>1204.5</v>
      </c>
      <c r="K1304" t="s">
        <v>18</v>
      </c>
      <c r="L1304" t="s">
        <v>40</v>
      </c>
    </row>
    <row r="1305" spans="1:12" x14ac:dyDescent="0.25">
      <c r="A1305" s="1">
        <v>42609</v>
      </c>
      <c r="B1305" t="s">
        <v>41</v>
      </c>
      <c r="C1305" t="s">
        <v>110</v>
      </c>
      <c r="D1305" t="s">
        <v>22</v>
      </c>
      <c r="E1305" t="s">
        <v>23</v>
      </c>
      <c r="F1305" t="s">
        <v>37</v>
      </c>
      <c r="G1305" t="s">
        <v>81</v>
      </c>
      <c r="H1305" s="2">
        <v>890</v>
      </c>
      <c r="I1305" s="2">
        <v>418.29999999999995</v>
      </c>
      <c r="J1305" s="2">
        <v>471.70000000000005</v>
      </c>
      <c r="K1305" t="s">
        <v>62</v>
      </c>
      <c r="L1305" t="s">
        <v>40</v>
      </c>
    </row>
    <row r="1306" spans="1:12" x14ac:dyDescent="0.25">
      <c r="A1306" s="1">
        <v>42610</v>
      </c>
      <c r="B1306" t="s">
        <v>51</v>
      </c>
      <c r="C1306" t="s">
        <v>59</v>
      </c>
      <c r="D1306" t="s">
        <v>60</v>
      </c>
      <c r="E1306" t="s">
        <v>23</v>
      </c>
      <c r="F1306" t="s">
        <v>29</v>
      </c>
      <c r="G1306" t="s">
        <v>36</v>
      </c>
      <c r="H1306" s="2">
        <v>370</v>
      </c>
      <c r="I1306" s="2">
        <v>203.49999999999997</v>
      </c>
      <c r="J1306" s="2">
        <v>166.50000000000003</v>
      </c>
      <c r="K1306" t="s">
        <v>25</v>
      </c>
      <c r="L1306" t="s">
        <v>19</v>
      </c>
    </row>
    <row r="1307" spans="1:12" x14ac:dyDescent="0.25">
      <c r="A1307" s="1">
        <v>42610</v>
      </c>
      <c r="B1307" t="s">
        <v>51</v>
      </c>
      <c r="C1307" t="s">
        <v>96</v>
      </c>
      <c r="D1307" t="s">
        <v>77</v>
      </c>
      <c r="E1307" t="s">
        <v>44</v>
      </c>
      <c r="F1307" t="s">
        <v>29</v>
      </c>
      <c r="G1307" t="s">
        <v>36</v>
      </c>
      <c r="H1307" s="2">
        <v>370</v>
      </c>
      <c r="I1307" s="2">
        <v>222</v>
      </c>
      <c r="J1307" s="2">
        <v>148</v>
      </c>
      <c r="K1307" t="s">
        <v>65</v>
      </c>
      <c r="L1307" t="s">
        <v>19</v>
      </c>
    </row>
    <row r="1308" spans="1:12" x14ac:dyDescent="0.25">
      <c r="A1308" s="1">
        <v>42610</v>
      </c>
      <c r="B1308" t="s">
        <v>51</v>
      </c>
      <c r="C1308" t="s">
        <v>72</v>
      </c>
      <c r="D1308" t="s">
        <v>73</v>
      </c>
      <c r="E1308" t="s">
        <v>23</v>
      </c>
      <c r="F1308" t="s">
        <v>16</v>
      </c>
      <c r="G1308" t="s">
        <v>24</v>
      </c>
      <c r="H1308" s="2">
        <v>70</v>
      </c>
      <c r="I1308" s="2">
        <v>44.1</v>
      </c>
      <c r="J1308" s="2">
        <v>25.9</v>
      </c>
      <c r="K1308" t="s">
        <v>62</v>
      </c>
      <c r="L1308" t="s">
        <v>40</v>
      </c>
    </row>
    <row r="1309" spans="1:12" x14ac:dyDescent="0.25">
      <c r="A1309" s="1">
        <v>42610</v>
      </c>
      <c r="B1309" t="s">
        <v>51</v>
      </c>
      <c r="C1309" t="s">
        <v>13</v>
      </c>
      <c r="D1309" t="s">
        <v>14</v>
      </c>
      <c r="E1309" t="s">
        <v>15</v>
      </c>
      <c r="F1309" t="s">
        <v>29</v>
      </c>
      <c r="G1309" t="s">
        <v>61</v>
      </c>
      <c r="H1309" s="2">
        <v>620</v>
      </c>
      <c r="I1309" s="2">
        <v>353.40000000000003</v>
      </c>
      <c r="J1309" s="2">
        <v>266.59999999999997</v>
      </c>
      <c r="K1309" t="s">
        <v>125</v>
      </c>
      <c r="L1309" t="s">
        <v>32</v>
      </c>
    </row>
    <row r="1310" spans="1:12" x14ac:dyDescent="0.25">
      <c r="A1310" s="1">
        <v>42611</v>
      </c>
      <c r="B1310" t="s">
        <v>55</v>
      </c>
      <c r="C1310" t="s">
        <v>109</v>
      </c>
      <c r="D1310" t="s">
        <v>53</v>
      </c>
      <c r="E1310" t="s">
        <v>28</v>
      </c>
      <c r="F1310" t="s">
        <v>37</v>
      </c>
      <c r="G1310" t="s">
        <v>38</v>
      </c>
      <c r="H1310" s="2">
        <v>230</v>
      </c>
      <c r="I1310" s="2">
        <v>91.999999999999986</v>
      </c>
      <c r="J1310" s="2">
        <v>138</v>
      </c>
      <c r="K1310" t="s">
        <v>31</v>
      </c>
      <c r="L1310" t="s">
        <v>90</v>
      </c>
    </row>
    <row r="1311" spans="1:12" x14ac:dyDescent="0.25">
      <c r="A1311" s="1">
        <v>42612</v>
      </c>
      <c r="B1311" t="s">
        <v>79</v>
      </c>
      <c r="C1311" t="s">
        <v>104</v>
      </c>
      <c r="D1311" t="s">
        <v>77</v>
      </c>
      <c r="E1311" t="s">
        <v>44</v>
      </c>
      <c r="F1311" t="s">
        <v>16</v>
      </c>
      <c r="G1311" t="s">
        <v>24</v>
      </c>
      <c r="H1311" s="2">
        <v>70</v>
      </c>
      <c r="I1311" s="2">
        <v>46.2</v>
      </c>
      <c r="J1311" s="2">
        <v>23.799999999999997</v>
      </c>
      <c r="K1311" t="s">
        <v>46</v>
      </c>
      <c r="L1311" t="s">
        <v>40</v>
      </c>
    </row>
    <row r="1312" spans="1:12" x14ac:dyDescent="0.25">
      <c r="A1312" s="1">
        <v>42613</v>
      </c>
      <c r="B1312" t="s">
        <v>12</v>
      </c>
      <c r="C1312" t="s">
        <v>91</v>
      </c>
      <c r="D1312" t="s">
        <v>27</v>
      </c>
      <c r="E1312" t="s">
        <v>28</v>
      </c>
      <c r="F1312" t="s">
        <v>16</v>
      </c>
      <c r="G1312" t="s">
        <v>24</v>
      </c>
      <c r="H1312" s="2">
        <v>70</v>
      </c>
      <c r="I1312" s="2">
        <v>42.699999999999996</v>
      </c>
      <c r="J1312" s="2">
        <v>27.300000000000004</v>
      </c>
      <c r="K1312" t="s">
        <v>54</v>
      </c>
      <c r="L1312" t="s">
        <v>90</v>
      </c>
    </row>
    <row r="1313" spans="1:12" x14ac:dyDescent="0.25">
      <c r="A1313" s="1">
        <v>42615</v>
      </c>
      <c r="B1313" t="s">
        <v>33</v>
      </c>
      <c r="C1313" t="s">
        <v>108</v>
      </c>
      <c r="D1313" t="s">
        <v>14</v>
      </c>
      <c r="E1313" t="s">
        <v>15</v>
      </c>
      <c r="F1313" t="s">
        <v>37</v>
      </c>
      <c r="G1313" t="s">
        <v>38</v>
      </c>
      <c r="H1313" s="2">
        <v>230</v>
      </c>
      <c r="I1313" s="2">
        <v>85.09999999999998</v>
      </c>
      <c r="J1313" s="2">
        <v>144.90000000000003</v>
      </c>
      <c r="K1313" t="s">
        <v>50</v>
      </c>
      <c r="L1313" t="s">
        <v>40</v>
      </c>
    </row>
    <row r="1314" spans="1:12" x14ac:dyDescent="0.25">
      <c r="A1314" s="1">
        <v>42616</v>
      </c>
      <c r="B1314" t="s">
        <v>41</v>
      </c>
      <c r="C1314" t="s">
        <v>100</v>
      </c>
      <c r="D1314" t="s">
        <v>64</v>
      </c>
      <c r="E1314" t="s">
        <v>44</v>
      </c>
      <c r="F1314" t="s">
        <v>16</v>
      </c>
      <c r="G1314" t="s">
        <v>67</v>
      </c>
      <c r="H1314" s="2">
        <v>230</v>
      </c>
      <c r="I1314" s="2">
        <v>151.80000000000001</v>
      </c>
      <c r="J1314" s="2">
        <v>78.199999999999989</v>
      </c>
      <c r="K1314" t="s">
        <v>85</v>
      </c>
      <c r="L1314" t="s">
        <v>40</v>
      </c>
    </row>
    <row r="1315" spans="1:12" x14ac:dyDescent="0.25">
      <c r="A1315" s="1">
        <v>42616</v>
      </c>
      <c r="B1315" t="s">
        <v>41</v>
      </c>
      <c r="C1315" t="s">
        <v>109</v>
      </c>
      <c r="D1315" t="s">
        <v>53</v>
      </c>
      <c r="E1315" t="s">
        <v>28</v>
      </c>
      <c r="F1315" t="s">
        <v>16</v>
      </c>
      <c r="G1315" t="s">
        <v>67</v>
      </c>
      <c r="H1315" s="2">
        <v>230</v>
      </c>
      <c r="I1315" s="2">
        <v>140.29999999999998</v>
      </c>
      <c r="J1315" s="2">
        <v>89.700000000000017</v>
      </c>
      <c r="K1315" t="s">
        <v>31</v>
      </c>
      <c r="L1315" t="s">
        <v>19</v>
      </c>
    </row>
    <row r="1316" spans="1:12" x14ac:dyDescent="0.25">
      <c r="A1316" s="1">
        <v>42616</v>
      </c>
      <c r="B1316" t="s">
        <v>41</v>
      </c>
      <c r="C1316" t="s">
        <v>111</v>
      </c>
      <c r="D1316" t="s">
        <v>43</v>
      </c>
      <c r="E1316" t="s">
        <v>44</v>
      </c>
      <c r="F1316" t="s">
        <v>29</v>
      </c>
      <c r="G1316" t="s">
        <v>36</v>
      </c>
      <c r="H1316" s="2">
        <v>370</v>
      </c>
      <c r="I1316" s="2">
        <v>222</v>
      </c>
      <c r="J1316" s="2">
        <v>148</v>
      </c>
      <c r="K1316" t="s">
        <v>68</v>
      </c>
      <c r="L1316" t="s">
        <v>19</v>
      </c>
    </row>
    <row r="1317" spans="1:12" x14ac:dyDescent="0.25">
      <c r="A1317" s="1">
        <v>42616</v>
      </c>
      <c r="B1317" t="s">
        <v>41</v>
      </c>
      <c r="C1317" t="s">
        <v>59</v>
      </c>
      <c r="D1317" t="s">
        <v>60</v>
      </c>
      <c r="E1317" t="s">
        <v>23</v>
      </c>
      <c r="F1317" t="s">
        <v>16</v>
      </c>
      <c r="G1317" t="s">
        <v>17</v>
      </c>
      <c r="H1317" s="2">
        <v>150</v>
      </c>
      <c r="I1317" s="2">
        <v>79.5</v>
      </c>
      <c r="J1317" s="2">
        <v>70.5</v>
      </c>
      <c r="K1317" t="s">
        <v>62</v>
      </c>
      <c r="L1317" t="s">
        <v>19</v>
      </c>
    </row>
    <row r="1318" spans="1:12" x14ac:dyDescent="0.25">
      <c r="A1318" s="1">
        <v>42618</v>
      </c>
      <c r="B1318" t="s">
        <v>55</v>
      </c>
      <c r="C1318" t="s">
        <v>109</v>
      </c>
      <c r="D1318" t="s">
        <v>53</v>
      </c>
      <c r="E1318" t="s">
        <v>28</v>
      </c>
      <c r="F1318" t="s">
        <v>29</v>
      </c>
      <c r="G1318" t="s">
        <v>36</v>
      </c>
      <c r="H1318" s="2">
        <v>370</v>
      </c>
      <c r="I1318" s="2">
        <v>203.49999999999997</v>
      </c>
      <c r="J1318" s="2">
        <v>166.50000000000003</v>
      </c>
      <c r="K1318" t="s">
        <v>31</v>
      </c>
      <c r="L1318" t="s">
        <v>40</v>
      </c>
    </row>
    <row r="1319" spans="1:12" x14ac:dyDescent="0.25">
      <c r="A1319" s="1">
        <v>42618</v>
      </c>
      <c r="B1319" t="s">
        <v>55</v>
      </c>
      <c r="C1319" t="s">
        <v>117</v>
      </c>
      <c r="D1319" t="s">
        <v>22</v>
      </c>
      <c r="E1319" t="s">
        <v>23</v>
      </c>
      <c r="F1319" t="s">
        <v>16</v>
      </c>
      <c r="G1319" t="s">
        <v>67</v>
      </c>
      <c r="H1319" s="2">
        <v>230</v>
      </c>
      <c r="I1319" s="2">
        <v>140.29999999999998</v>
      </c>
      <c r="J1319" s="2">
        <v>89.700000000000017</v>
      </c>
      <c r="K1319" t="s">
        <v>74</v>
      </c>
      <c r="L1319" t="s">
        <v>40</v>
      </c>
    </row>
    <row r="1320" spans="1:12" x14ac:dyDescent="0.25">
      <c r="A1320" s="1">
        <v>42618</v>
      </c>
      <c r="B1320" t="s">
        <v>55</v>
      </c>
      <c r="C1320" t="s">
        <v>91</v>
      </c>
      <c r="D1320" t="s">
        <v>27</v>
      </c>
      <c r="E1320" t="s">
        <v>28</v>
      </c>
      <c r="F1320" t="s">
        <v>37</v>
      </c>
      <c r="G1320" t="s">
        <v>57</v>
      </c>
      <c r="H1320" s="2">
        <v>760</v>
      </c>
      <c r="I1320" s="2">
        <v>303.99999999999994</v>
      </c>
      <c r="J1320" s="2">
        <v>456.00000000000006</v>
      </c>
      <c r="K1320" t="s">
        <v>31</v>
      </c>
      <c r="L1320" t="s">
        <v>40</v>
      </c>
    </row>
    <row r="1321" spans="1:12" x14ac:dyDescent="0.25">
      <c r="A1321" s="1">
        <v>42619</v>
      </c>
      <c r="B1321" t="s">
        <v>79</v>
      </c>
      <c r="C1321" t="s">
        <v>69</v>
      </c>
      <c r="D1321" t="s">
        <v>35</v>
      </c>
      <c r="E1321" t="s">
        <v>28</v>
      </c>
      <c r="F1321" t="s">
        <v>16</v>
      </c>
      <c r="G1321" t="s">
        <v>24</v>
      </c>
      <c r="H1321" s="2">
        <v>70</v>
      </c>
      <c r="I1321" s="2">
        <v>42.699999999999996</v>
      </c>
      <c r="J1321" s="2">
        <v>27.300000000000004</v>
      </c>
      <c r="K1321" t="s">
        <v>31</v>
      </c>
      <c r="L1321" t="s">
        <v>90</v>
      </c>
    </row>
    <row r="1322" spans="1:12" x14ac:dyDescent="0.25">
      <c r="A1322" s="1">
        <v>42619</v>
      </c>
      <c r="B1322" t="s">
        <v>79</v>
      </c>
      <c r="C1322" t="s">
        <v>93</v>
      </c>
      <c r="D1322" t="s">
        <v>35</v>
      </c>
      <c r="E1322" t="s">
        <v>28</v>
      </c>
      <c r="F1322" t="s">
        <v>37</v>
      </c>
      <c r="G1322" t="s">
        <v>81</v>
      </c>
      <c r="H1322" s="2">
        <v>890</v>
      </c>
      <c r="I1322" s="2">
        <v>400.49999999999994</v>
      </c>
      <c r="J1322" s="2">
        <v>489.50000000000006</v>
      </c>
      <c r="K1322" t="s">
        <v>58</v>
      </c>
      <c r="L1322" t="s">
        <v>19</v>
      </c>
    </row>
    <row r="1323" spans="1:12" x14ac:dyDescent="0.25">
      <c r="A1323" s="1">
        <v>42621</v>
      </c>
      <c r="B1323" t="s">
        <v>20</v>
      </c>
      <c r="C1323" t="s">
        <v>103</v>
      </c>
      <c r="D1323" t="s">
        <v>43</v>
      </c>
      <c r="E1323" t="s">
        <v>44</v>
      </c>
      <c r="F1323" t="s">
        <v>37</v>
      </c>
      <c r="G1323" t="s">
        <v>45</v>
      </c>
      <c r="H1323" s="2">
        <v>1650</v>
      </c>
      <c r="I1323" s="2">
        <v>577.5</v>
      </c>
      <c r="J1323" s="2">
        <v>1072.5</v>
      </c>
      <c r="K1323" t="s">
        <v>68</v>
      </c>
      <c r="L1323" t="s">
        <v>40</v>
      </c>
    </row>
    <row r="1324" spans="1:12" x14ac:dyDescent="0.25">
      <c r="A1324" s="1">
        <v>42622</v>
      </c>
      <c r="B1324" t="s">
        <v>33</v>
      </c>
      <c r="C1324" t="s">
        <v>88</v>
      </c>
      <c r="D1324" t="s">
        <v>43</v>
      </c>
      <c r="E1324" t="s">
        <v>44</v>
      </c>
      <c r="F1324" t="s">
        <v>29</v>
      </c>
      <c r="G1324" t="s">
        <v>61</v>
      </c>
      <c r="H1324" s="2">
        <v>620</v>
      </c>
      <c r="I1324" s="2">
        <v>403</v>
      </c>
      <c r="J1324" s="2">
        <v>217</v>
      </c>
      <c r="K1324" t="s">
        <v>46</v>
      </c>
      <c r="L1324" t="s">
        <v>40</v>
      </c>
    </row>
    <row r="1325" spans="1:12" x14ac:dyDescent="0.25">
      <c r="A1325" s="1">
        <v>42622</v>
      </c>
      <c r="B1325" t="s">
        <v>33</v>
      </c>
      <c r="C1325" t="s">
        <v>97</v>
      </c>
      <c r="D1325" t="s">
        <v>64</v>
      </c>
      <c r="E1325" t="s">
        <v>44</v>
      </c>
      <c r="F1325" t="s">
        <v>37</v>
      </c>
      <c r="G1325" t="s">
        <v>45</v>
      </c>
      <c r="H1325" s="2">
        <v>1650</v>
      </c>
      <c r="I1325" s="2">
        <v>577.5</v>
      </c>
      <c r="J1325" s="2">
        <v>1072.5</v>
      </c>
      <c r="K1325" t="s">
        <v>46</v>
      </c>
      <c r="L1325" t="s">
        <v>90</v>
      </c>
    </row>
    <row r="1326" spans="1:12" x14ac:dyDescent="0.25">
      <c r="A1326" s="1">
        <v>42624</v>
      </c>
      <c r="B1326" t="s">
        <v>51</v>
      </c>
      <c r="C1326" t="s">
        <v>86</v>
      </c>
      <c r="D1326" t="s">
        <v>77</v>
      </c>
      <c r="E1326" t="s">
        <v>44</v>
      </c>
      <c r="F1326" t="s">
        <v>16</v>
      </c>
      <c r="G1326" t="s">
        <v>24</v>
      </c>
      <c r="H1326" s="2">
        <v>70</v>
      </c>
      <c r="I1326" s="2">
        <v>46.2</v>
      </c>
      <c r="J1326" s="2">
        <v>23.799999999999997</v>
      </c>
      <c r="K1326" t="s">
        <v>68</v>
      </c>
      <c r="L1326" t="s">
        <v>19</v>
      </c>
    </row>
    <row r="1327" spans="1:12" x14ac:dyDescent="0.25">
      <c r="A1327" s="1">
        <v>42624</v>
      </c>
      <c r="B1327" t="s">
        <v>51</v>
      </c>
      <c r="C1327" t="s">
        <v>87</v>
      </c>
      <c r="D1327" t="s">
        <v>43</v>
      </c>
      <c r="E1327" t="s">
        <v>44</v>
      </c>
      <c r="F1327" t="s">
        <v>29</v>
      </c>
      <c r="G1327" t="s">
        <v>36</v>
      </c>
      <c r="H1327" s="2">
        <v>370</v>
      </c>
      <c r="I1327" s="2">
        <v>222</v>
      </c>
      <c r="J1327" s="2">
        <v>148</v>
      </c>
      <c r="K1327" t="s">
        <v>46</v>
      </c>
      <c r="L1327" t="s">
        <v>40</v>
      </c>
    </row>
    <row r="1328" spans="1:12" x14ac:dyDescent="0.25">
      <c r="A1328" s="1">
        <v>42624</v>
      </c>
      <c r="B1328" t="s">
        <v>51</v>
      </c>
      <c r="C1328" t="s">
        <v>21</v>
      </c>
      <c r="D1328" t="s">
        <v>22</v>
      </c>
      <c r="E1328" t="s">
        <v>23</v>
      </c>
      <c r="F1328" t="s">
        <v>16</v>
      </c>
      <c r="G1328" t="s">
        <v>84</v>
      </c>
      <c r="H1328" s="2">
        <v>80</v>
      </c>
      <c r="I1328" s="2">
        <v>46.4</v>
      </c>
      <c r="J1328" s="2">
        <v>33.6</v>
      </c>
      <c r="K1328" t="s">
        <v>74</v>
      </c>
      <c r="L1328" t="s">
        <v>90</v>
      </c>
    </row>
    <row r="1329" spans="1:12" x14ac:dyDescent="0.25">
      <c r="A1329" s="1">
        <v>42628</v>
      </c>
      <c r="B1329" t="s">
        <v>20</v>
      </c>
      <c r="C1329" t="s">
        <v>119</v>
      </c>
      <c r="D1329" t="s">
        <v>60</v>
      </c>
      <c r="E1329" t="s">
        <v>23</v>
      </c>
      <c r="F1329" t="s">
        <v>16</v>
      </c>
      <c r="G1329" t="s">
        <v>67</v>
      </c>
      <c r="H1329" s="2">
        <v>230</v>
      </c>
      <c r="I1329" s="2">
        <v>140.29999999999998</v>
      </c>
      <c r="J1329" s="2">
        <v>89.700000000000017</v>
      </c>
      <c r="K1329" t="s">
        <v>25</v>
      </c>
      <c r="L1329" t="s">
        <v>40</v>
      </c>
    </row>
    <row r="1330" spans="1:12" x14ac:dyDescent="0.25">
      <c r="A1330" s="1">
        <v>42628</v>
      </c>
      <c r="B1330" t="s">
        <v>20</v>
      </c>
      <c r="C1330" t="s">
        <v>104</v>
      </c>
      <c r="D1330" t="s">
        <v>77</v>
      </c>
      <c r="E1330" t="s">
        <v>44</v>
      </c>
      <c r="F1330" t="s">
        <v>29</v>
      </c>
      <c r="G1330" t="s">
        <v>70</v>
      </c>
      <c r="H1330" s="2">
        <v>560</v>
      </c>
      <c r="I1330" s="2">
        <v>336</v>
      </c>
      <c r="J1330" s="2">
        <v>224</v>
      </c>
      <c r="K1330" t="s">
        <v>85</v>
      </c>
      <c r="L1330" t="s">
        <v>32</v>
      </c>
    </row>
    <row r="1331" spans="1:12" x14ac:dyDescent="0.25">
      <c r="A1331" s="1">
        <v>42629</v>
      </c>
      <c r="B1331" t="s">
        <v>33</v>
      </c>
      <c r="C1331" t="s">
        <v>101</v>
      </c>
      <c r="D1331" t="s">
        <v>48</v>
      </c>
      <c r="E1331" t="s">
        <v>15</v>
      </c>
      <c r="F1331" t="s">
        <v>29</v>
      </c>
      <c r="G1331" t="s">
        <v>70</v>
      </c>
      <c r="H1331" s="2">
        <v>560</v>
      </c>
      <c r="I1331" s="2">
        <v>291.2</v>
      </c>
      <c r="J1331" s="2">
        <v>268.8</v>
      </c>
      <c r="K1331" t="s">
        <v>102</v>
      </c>
      <c r="L1331" t="s">
        <v>90</v>
      </c>
    </row>
    <row r="1332" spans="1:12" x14ac:dyDescent="0.25">
      <c r="A1332" s="1">
        <v>42629</v>
      </c>
      <c r="B1332" t="s">
        <v>33</v>
      </c>
      <c r="C1332" t="s">
        <v>96</v>
      </c>
      <c r="D1332" t="s">
        <v>77</v>
      </c>
      <c r="E1332" t="s">
        <v>44</v>
      </c>
      <c r="F1332" t="s">
        <v>37</v>
      </c>
      <c r="G1332" t="s">
        <v>57</v>
      </c>
      <c r="H1332" s="2">
        <v>760</v>
      </c>
      <c r="I1332" s="2">
        <v>341.99999999999994</v>
      </c>
      <c r="J1332" s="2">
        <v>418.00000000000006</v>
      </c>
      <c r="K1332" t="s">
        <v>82</v>
      </c>
      <c r="L1332" t="s">
        <v>90</v>
      </c>
    </row>
    <row r="1333" spans="1:12" x14ac:dyDescent="0.25">
      <c r="A1333" s="1">
        <v>42630</v>
      </c>
      <c r="B1333" t="s">
        <v>41</v>
      </c>
      <c r="C1333" t="s">
        <v>69</v>
      </c>
      <c r="D1333" t="s">
        <v>35</v>
      </c>
      <c r="E1333" t="s">
        <v>28</v>
      </c>
      <c r="F1333" t="s">
        <v>37</v>
      </c>
      <c r="G1333" t="s">
        <v>106</v>
      </c>
      <c r="H1333" s="2">
        <v>560</v>
      </c>
      <c r="I1333" s="2">
        <v>223.99999999999994</v>
      </c>
      <c r="J1333" s="2">
        <v>336.00000000000006</v>
      </c>
      <c r="K1333" t="s">
        <v>31</v>
      </c>
      <c r="L1333" t="s">
        <v>40</v>
      </c>
    </row>
    <row r="1334" spans="1:12" x14ac:dyDescent="0.25">
      <c r="A1334" s="1">
        <v>41904</v>
      </c>
      <c r="B1334" t="s">
        <v>55</v>
      </c>
      <c r="C1334" t="s">
        <v>21</v>
      </c>
      <c r="D1334" t="s">
        <v>22</v>
      </c>
      <c r="E1334" t="s">
        <v>23</v>
      </c>
      <c r="F1334" t="s">
        <v>16</v>
      </c>
      <c r="G1334" t="s">
        <v>17</v>
      </c>
      <c r="H1334" s="2">
        <v>150</v>
      </c>
      <c r="I1334" s="2">
        <v>79.5</v>
      </c>
      <c r="J1334" s="2">
        <v>70.5</v>
      </c>
      <c r="K1334" t="s">
        <v>74</v>
      </c>
      <c r="L1334" t="s">
        <v>19</v>
      </c>
    </row>
    <row r="1335" spans="1:12" x14ac:dyDescent="0.25">
      <c r="A1335" s="1">
        <v>42632</v>
      </c>
      <c r="B1335" t="s">
        <v>55</v>
      </c>
      <c r="C1335" t="s">
        <v>76</v>
      </c>
      <c r="D1335" t="s">
        <v>77</v>
      </c>
      <c r="E1335" t="s">
        <v>44</v>
      </c>
      <c r="F1335" t="s">
        <v>29</v>
      </c>
      <c r="G1335" t="s">
        <v>61</v>
      </c>
      <c r="H1335" s="2">
        <v>620</v>
      </c>
      <c r="I1335" s="2">
        <v>403</v>
      </c>
      <c r="J1335" s="2">
        <v>217</v>
      </c>
      <c r="K1335" t="s">
        <v>68</v>
      </c>
      <c r="L1335" t="s">
        <v>40</v>
      </c>
    </row>
    <row r="1336" spans="1:12" x14ac:dyDescent="0.25">
      <c r="A1336" s="1">
        <v>42636</v>
      </c>
      <c r="B1336" t="s">
        <v>33</v>
      </c>
      <c r="C1336" t="s">
        <v>115</v>
      </c>
      <c r="D1336" t="s">
        <v>48</v>
      </c>
      <c r="E1336" t="s">
        <v>15</v>
      </c>
      <c r="F1336" t="s">
        <v>37</v>
      </c>
      <c r="G1336" t="s">
        <v>106</v>
      </c>
      <c r="H1336" s="2">
        <v>560</v>
      </c>
      <c r="I1336" s="2">
        <v>207.19999999999993</v>
      </c>
      <c r="J1336" s="2">
        <v>352.80000000000007</v>
      </c>
      <c r="K1336" t="s">
        <v>125</v>
      </c>
      <c r="L1336" t="s">
        <v>90</v>
      </c>
    </row>
    <row r="1337" spans="1:12" x14ac:dyDescent="0.25">
      <c r="A1337" s="1">
        <v>42636</v>
      </c>
      <c r="B1337" t="s">
        <v>33</v>
      </c>
      <c r="C1337" t="s">
        <v>91</v>
      </c>
      <c r="D1337" t="s">
        <v>27</v>
      </c>
      <c r="E1337" t="s">
        <v>28</v>
      </c>
      <c r="F1337" t="s">
        <v>16</v>
      </c>
      <c r="G1337" t="s">
        <v>49</v>
      </c>
      <c r="H1337" s="2">
        <v>600</v>
      </c>
      <c r="I1337" s="2">
        <v>335.99999999999994</v>
      </c>
      <c r="J1337" s="2">
        <v>264.00000000000006</v>
      </c>
      <c r="K1337" t="s">
        <v>58</v>
      </c>
      <c r="L1337" t="s">
        <v>32</v>
      </c>
    </row>
    <row r="1338" spans="1:12" x14ac:dyDescent="0.25">
      <c r="A1338" s="1">
        <v>42637</v>
      </c>
      <c r="B1338" t="s">
        <v>41</v>
      </c>
      <c r="C1338" t="s">
        <v>130</v>
      </c>
      <c r="D1338" t="s">
        <v>14</v>
      </c>
      <c r="E1338" t="s">
        <v>15</v>
      </c>
      <c r="F1338" t="s">
        <v>37</v>
      </c>
      <c r="G1338" t="s">
        <v>45</v>
      </c>
      <c r="H1338" s="2">
        <v>1650</v>
      </c>
      <c r="I1338" s="2">
        <v>445.50000000000006</v>
      </c>
      <c r="J1338" s="2">
        <v>1204.5</v>
      </c>
      <c r="K1338" t="s">
        <v>50</v>
      </c>
      <c r="L1338" t="s">
        <v>40</v>
      </c>
    </row>
    <row r="1339" spans="1:12" x14ac:dyDescent="0.25">
      <c r="A1339" s="1">
        <v>42637</v>
      </c>
      <c r="B1339" t="s">
        <v>41</v>
      </c>
      <c r="C1339" t="s">
        <v>87</v>
      </c>
      <c r="D1339" t="s">
        <v>43</v>
      </c>
      <c r="E1339" t="s">
        <v>44</v>
      </c>
      <c r="F1339" t="s">
        <v>37</v>
      </c>
      <c r="G1339" t="s">
        <v>57</v>
      </c>
      <c r="H1339" s="2">
        <v>760</v>
      </c>
      <c r="I1339" s="2">
        <v>341.99999999999994</v>
      </c>
      <c r="J1339" s="2">
        <v>418.00000000000006</v>
      </c>
      <c r="K1339" t="s">
        <v>65</v>
      </c>
      <c r="L1339" t="s">
        <v>40</v>
      </c>
    </row>
    <row r="1340" spans="1:12" x14ac:dyDescent="0.25">
      <c r="A1340" s="1">
        <v>42639</v>
      </c>
      <c r="B1340" t="s">
        <v>55</v>
      </c>
      <c r="C1340" t="s">
        <v>131</v>
      </c>
      <c r="D1340" t="s">
        <v>60</v>
      </c>
      <c r="E1340" t="s">
        <v>23</v>
      </c>
      <c r="F1340" t="s">
        <v>37</v>
      </c>
      <c r="G1340" t="s">
        <v>57</v>
      </c>
      <c r="H1340" s="2">
        <v>760</v>
      </c>
      <c r="I1340" s="2">
        <v>319.19999999999993</v>
      </c>
      <c r="J1340" s="2">
        <v>440.80000000000007</v>
      </c>
      <c r="K1340" t="s">
        <v>25</v>
      </c>
      <c r="L1340" t="s">
        <v>40</v>
      </c>
    </row>
    <row r="1341" spans="1:12" x14ac:dyDescent="0.25">
      <c r="A1341" s="1">
        <v>42642</v>
      </c>
      <c r="B1341" t="s">
        <v>20</v>
      </c>
      <c r="C1341" t="s">
        <v>97</v>
      </c>
      <c r="D1341" t="s">
        <v>64</v>
      </c>
      <c r="E1341" t="s">
        <v>44</v>
      </c>
      <c r="F1341" t="s">
        <v>29</v>
      </c>
      <c r="G1341" t="s">
        <v>36</v>
      </c>
      <c r="H1341" s="2">
        <v>370</v>
      </c>
      <c r="I1341" s="2">
        <v>222</v>
      </c>
      <c r="J1341" s="2">
        <v>148</v>
      </c>
      <c r="K1341" t="s">
        <v>46</v>
      </c>
      <c r="L1341" t="s">
        <v>19</v>
      </c>
    </row>
    <row r="1342" spans="1:12" x14ac:dyDescent="0.25">
      <c r="A1342" s="1">
        <v>42642</v>
      </c>
      <c r="B1342" t="s">
        <v>20</v>
      </c>
      <c r="C1342" t="s">
        <v>107</v>
      </c>
      <c r="D1342" t="s">
        <v>73</v>
      </c>
      <c r="E1342" t="s">
        <v>23</v>
      </c>
      <c r="F1342" t="s">
        <v>16</v>
      </c>
      <c r="G1342" t="s">
        <v>67</v>
      </c>
      <c r="H1342" s="2">
        <v>230</v>
      </c>
      <c r="I1342" s="2">
        <v>144.9</v>
      </c>
      <c r="J1342" s="2">
        <v>85.1</v>
      </c>
      <c r="K1342" t="s">
        <v>62</v>
      </c>
      <c r="L1342" t="s">
        <v>40</v>
      </c>
    </row>
    <row r="1343" spans="1:12" x14ac:dyDescent="0.25">
      <c r="A1343" s="1">
        <v>42643</v>
      </c>
      <c r="B1343" t="s">
        <v>33</v>
      </c>
      <c r="C1343" t="s">
        <v>88</v>
      </c>
      <c r="D1343" t="s">
        <v>43</v>
      </c>
      <c r="E1343" t="s">
        <v>44</v>
      </c>
      <c r="F1343" t="s">
        <v>29</v>
      </c>
      <c r="G1343" t="s">
        <v>89</v>
      </c>
      <c r="H1343" s="2">
        <v>420</v>
      </c>
      <c r="I1343" s="2">
        <v>231.00000000000003</v>
      </c>
      <c r="J1343" s="2">
        <v>188.99999999999997</v>
      </c>
      <c r="K1343" t="s">
        <v>46</v>
      </c>
      <c r="L1343" t="s">
        <v>90</v>
      </c>
    </row>
    <row r="1344" spans="1:12" x14ac:dyDescent="0.25">
      <c r="A1344" s="1">
        <v>42643</v>
      </c>
      <c r="B1344" t="s">
        <v>33</v>
      </c>
      <c r="C1344" t="s">
        <v>94</v>
      </c>
      <c r="D1344" t="s">
        <v>60</v>
      </c>
      <c r="E1344" t="s">
        <v>23</v>
      </c>
      <c r="F1344" t="s">
        <v>37</v>
      </c>
      <c r="G1344" t="s">
        <v>81</v>
      </c>
      <c r="H1344" s="2">
        <v>890</v>
      </c>
      <c r="I1344" s="2">
        <v>418.29999999999995</v>
      </c>
      <c r="J1344" s="2">
        <v>471.70000000000005</v>
      </c>
      <c r="K1344" t="s">
        <v>39</v>
      </c>
      <c r="L1344" t="s">
        <v>32</v>
      </c>
    </row>
    <row r="1345" spans="1:12" x14ac:dyDescent="0.25">
      <c r="A1345" s="1">
        <v>42644</v>
      </c>
      <c r="B1345" t="s">
        <v>41</v>
      </c>
      <c r="C1345" t="s">
        <v>75</v>
      </c>
      <c r="D1345" t="s">
        <v>53</v>
      </c>
      <c r="E1345" t="s">
        <v>28</v>
      </c>
      <c r="F1345" t="s">
        <v>37</v>
      </c>
      <c r="G1345" t="s">
        <v>81</v>
      </c>
      <c r="H1345" s="2">
        <v>890</v>
      </c>
      <c r="I1345" s="2">
        <v>400.49999999999994</v>
      </c>
      <c r="J1345" s="2">
        <v>489.50000000000006</v>
      </c>
      <c r="K1345" t="s">
        <v>31</v>
      </c>
      <c r="L1345" t="s">
        <v>40</v>
      </c>
    </row>
    <row r="1346" spans="1:12" x14ac:dyDescent="0.25">
      <c r="A1346" s="1">
        <v>42644</v>
      </c>
      <c r="B1346" t="s">
        <v>41</v>
      </c>
      <c r="C1346" t="s">
        <v>52</v>
      </c>
      <c r="D1346" t="s">
        <v>53</v>
      </c>
      <c r="E1346" t="s">
        <v>28</v>
      </c>
      <c r="F1346" t="s">
        <v>16</v>
      </c>
      <c r="G1346" t="s">
        <v>84</v>
      </c>
      <c r="H1346" s="2">
        <v>80</v>
      </c>
      <c r="I1346" s="2">
        <v>44.8</v>
      </c>
      <c r="J1346" s="2">
        <v>35.200000000000003</v>
      </c>
      <c r="K1346" t="s">
        <v>31</v>
      </c>
      <c r="L1346" t="s">
        <v>40</v>
      </c>
    </row>
    <row r="1347" spans="1:12" x14ac:dyDescent="0.25">
      <c r="A1347" s="1">
        <v>42644</v>
      </c>
      <c r="B1347" t="s">
        <v>41</v>
      </c>
      <c r="C1347" t="s">
        <v>26</v>
      </c>
      <c r="D1347" t="s">
        <v>27</v>
      </c>
      <c r="E1347" t="s">
        <v>28</v>
      </c>
      <c r="F1347" t="s">
        <v>37</v>
      </c>
      <c r="G1347" t="s">
        <v>57</v>
      </c>
      <c r="H1347" s="2">
        <v>760</v>
      </c>
      <c r="I1347" s="2">
        <v>303.99999999999994</v>
      </c>
      <c r="J1347" s="2">
        <v>456.00000000000006</v>
      </c>
      <c r="K1347" t="s">
        <v>31</v>
      </c>
      <c r="L1347" t="s">
        <v>90</v>
      </c>
    </row>
    <row r="1348" spans="1:12" x14ac:dyDescent="0.25">
      <c r="A1348" s="1">
        <v>42645</v>
      </c>
      <c r="B1348" t="s">
        <v>51</v>
      </c>
      <c r="C1348" t="s">
        <v>121</v>
      </c>
      <c r="D1348" t="s">
        <v>48</v>
      </c>
      <c r="E1348" t="s">
        <v>15</v>
      </c>
      <c r="F1348" t="s">
        <v>37</v>
      </c>
      <c r="G1348" t="s">
        <v>57</v>
      </c>
      <c r="H1348" s="2">
        <v>760</v>
      </c>
      <c r="I1348" s="2">
        <v>281.19999999999993</v>
      </c>
      <c r="J1348" s="2">
        <v>478.80000000000007</v>
      </c>
      <c r="K1348" t="s">
        <v>50</v>
      </c>
      <c r="L1348" t="s">
        <v>90</v>
      </c>
    </row>
    <row r="1349" spans="1:12" x14ac:dyDescent="0.25">
      <c r="A1349" s="1">
        <v>42646</v>
      </c>
      <c r="B1349" t="s">
        <v>55</v>
      </c>
      <c r="C1349" t="s">
        <v>76</v>
      </c>
      <c r="D1349" t="s">
        <v>77</v>
      </c>
      <c r="E1349" t="s">
        <v>44</v>
      </c>
      <c r="F1349" t="s">
        <v>37</v>
      </c>
      <c r="G1349" t="s">
        <v>38</v>
      </c>
      <c r="H1349" s="2">
        <v>230</v>
      </c>
      <c r="I1349" s="2">
        <v>103.49999999999999</v>
      </c>
      <c r="J1349" s="2">
        <v>126.50000000000001</v>
      </c>
      <c r="K1349" t="s">
        <v>68</v>
      </c>
      <c r="L1349" t="s">
        <v>19</v>
      </c>
    </row>
    <row r="1350" spans="1:12" x14ac:dyDescent="0.25">
      <c r="A1350" s="1">
        <v>42646</v>
      </c>
      <c r="B1350" t="s">
        <v>55</v>
      </c>
      <c r="C1350" t="s">
        <v>56</v>
      </c>
      <c r="D1350" t="s">
        <v>27</v>
      </c>
      <c r="E1350" t="s">
        <v>28</v>
      </c>
      <c r="F1350" t="s">
        <v>37</v>
      </c>
      <c r="G1350" t="s">
        <v>38</v>
      </c>
      <c r="H1350" s="2">
        <v>230</v>
      </c>
      <c r="I1350" s="2">
        <v>91.999999999999986</v>
      </c>
      <c r="J1350" s="2">
        <v>138</v>
      </c>
      <c r="K1350" t="s">
        <v>31</v>
      </c>
      <c r="L1350" t="s">
        <v>40</v>
      </c>
    </row>
    <row r="1351" spans="1:12" x14ac:dyDescent="0.25">
      <c r="A1351" s="1">
        <v>42651</v>
      </c>
      <c r="B1351" t="s">
        <v>41</v>
      </c>
      <c r="C1351" t="s">
        <v>80</v>
      </c>
      <c r="D1351" t="s">
        <v>53</v>
      </c>
      <c r="E1351" t="s">
        <v>28</v>
      </c>
      <c r="F1351" t="s">
        <v>37</v>
      </c>
      <c r="G1351" t="s">
        <v>38</v>
      </c>
      <c r="H1351" s="2">
        <v>230</v>
      </c>
      <c r="I1351" s="2">
        <v>91.999999999999986</v>
      </c>
      <c r="J1351" s="2">
        <v>138</v>
      </c>
      <c r="K1351" t="s">
        <v>31</v>
      </c>
      <c r="L1351" t="s">
        <v>40</v>
      </c>
    </row>
    <row r="1352" spans="1:12" x14ac:dyDescent="0.25">
      <c r="A1352" s="1">
        <v>42651</v>
      </c>
      <c r="B1352" t="s">
        <v>41</v>
      </c>
      <c r="C1352" t="s">
        <v>66</v>
      </c>
      <c r="D1352" t="s">
        <v>64</v>
      </c>
      <c r="E1352" t="s">
        <v>44</v>
      </c>
      <c r="F1352" t="s">
        <v>37</v>
      </c>
      <c r="G1352" t="s">
        <v>45</v>
      </c>
      <c r="H1352" s="2">
        <v>1650</v>
      </c>
      <c r="I1352" s="2">
        <v>577.5</v>
      </c>
      <c r="J1352" s="2">
        <v>1072.5</v>
      </c>
      <c r="K1352" t="s">
        <v>82</v>
      </c>
      <c r="L1352" t="s">
        <v>40</v>
      </c>
    </row>
    <row r="1353" spans="1:12" x14ac:dyDescent="0.25">
      <c r="A1353" s="1">
        <v>42652</v>
      </c>
      <c r="B1353" t="s">
        <v>51</v>
      </c>
      <c r="C1353" t="s">
        <v>108</v>
      </c>
      <c r="D1353" t="s">
        <v>14</v>
      </c>
      <c r="E1353" t="s">
        <v>15</v>
      </c>
      <c r="F1353" t="s">
        <v>29</v>
      </c>
      <c r="G1353" t="s">
        <v>70</v>
      </c>
      <c r="H1353" s="2">
        <v>560</v>
      </c>
      <c r="I1353" s="2">
        <v>291.2</v>
      </c>
      <c r="J1353" s="2">
        <v>268.8</v>
      </c>
      <c r="K1353" t="s">
        <v>125</v>
      </c>
      <c r="L1353" t="s">
        <v>32</v>
      </c>
    </row>
    <row r="1354" spans="1:12" x14ac:dyDescent="0.25">
      <c r="A1354" s="1">
        <v>42653</v>
      </c>
      <c r="B1354" t="s">
        <v>55</v>
      </c>
      <c r="C1354" t="s">
        <v>63</v>
      </c>
      <c r="D1354" t="s">
        <v>64</v>
      </c>
      <c r="E1354" t="s">
        <v>44</v>
      </c>
      <c r="F1354" t="s">
        <v>16</v>
      </c>
      <c r="G1354" t="s">
        <v>84</v>
      </c>
      <c r="H1354" s="2">
        <v>80</v>
      </c>
      <c r="I1354" s="2">
        <v>48.8</v>
      </c>
      <c r="J1354" s="2">
        <v>31.200000000000003</v>
      </c>
      <c r="K1354" t="s">
        <v>82</v>
      </c>
      <c r="L1354" t="s">
        <v>40</v>
      </c>
    </row>
    <row r="1355" spans="1:12" x14ac:dyDescent="0.25">
      <c r="A1355" s="1">
        <v>42653</v>
      </c>
      <c r="B1355" t="s">
        <v>55</v>
      </c>
      <c r="C1355" t="s">
        <v>76</v>
      </c>
      <c r="D1355" t="s">
        <v>77</v>
      </c>
      <c r="E1355" t="s">
        <v>44</v>
      </c>
      <c r="F1355" t="s">
        <v>16</v>
      </c>
      <c r="G1355" t="s">
        <v>67</v>
      </c>
      <c r="H1355" s="2">
        <v>230</v>
      </c>
      <c r="I1355" s="2">
        <v>151.80000000000001</v>
      </c>
      <c r="J1355" s="2">
        <v>78.199999999999989</v>
      </c>
      <c r="K1355" t="s">
        <v>82</v>
      </c>
      <c r="L1355" t="s">
        <v>19</v>
      </c>
    </row>
    <row r="1356" spans="1:12" x14ac:dyDescent="0.25">
      <c r="A1356" s="1">
        <v>42655</v>
      </c>
      <c r="B1356" t="s">
        <v>12</v>
      </c>
      <c r="C1356" t="s">
        <v>99</v>
      </c>
      <c r="D1356" t="s">
        <v>22</v>
      </c>
      <c r="E1356" t="s">
        <v>23</v>
      </c>
      <c r="F1356" t="s">
        <v>29</v>
      </c>
      <c r="G1356" t="s">
        <v>70</v>
      </c>
      <c r="H1356" s="2">
        <v>560</v>
      </c>
      <c r="I1356" s="2">
        <v>319.2</v>
      </c>
      <c r="J1356" s="2">
        <v>240.8</v>
      </c>
      <c r="K1356" t="s">
        <v>62</v>
      </c>
      <c r="L1356" t="s">
        <v>19</v>
      </c>
    </row>
    <row r="1357" spans="1:12" x14ac:dyDescent="0.25">
      <c r="A1357" s="1">
        <v>42656</v>
      </c>
      <c r="B1357" t="s">
        <v>20</v>
      </c>
      <c r="C1357" t="s">
        <v>91</v>
      </c>
      <c r="D1357" t="s">
        <v>27</v>
      </c>
      <c r="E1357" t="s">
        <v>28</v>
      </c>
      <c r="F1357" t="s">
        <v>37</v>
      </c>
      <c r="G1357" t="s">
        <v>81</v>
      </c>
      <c r="H1357" s="2">
        <v>890</v>
      </c>
      <c r="I1357" s="2">
        <v>400.49999999999994</v>
      </c>
      <c r="J1357" s="2">
        <v>489.50000000000006</v>
      </c>
      <c r="K1357" t="s">
        <v>31</v>
      </c>
      <c r="L1357" t="s">
        <v>40</v>
      </c>
    </row>
    <row r="1358" spans="1:12" x14ac:dyDescent="0.25">
      <c r="A1358" s="1">
        <v>41928</v>
      </c>
      <c r="B1358" t="s">
        <v>20</v>
      </c>
      <c r="C1358" t="s">
        <v>121</v>
      </c>
      <c r="D1358" t="s">
        <v>48</v>
      </c>
      <c r="E1358" t="s">
        <v>15</v>
      </c>
      <c r="F1358" t="s">
        <v>29</v>
      </c>
      <c r="G1358" t="s">
        <v>36</v>
      </c>
      <c r="H1358" s="2">
        <v>370</v>
      </c>
      <c r="I1358" s="2">
        <v>192.4</v>
      </c>
      <c r="J1358" s="2">
        <v>177.6</v>
      </c>
      <c r="K1358" t="s">
        <v>50</v>
      </c>
      <c r="L1358" t="s">
        <v>90</v>
      </c>
    </row>
    <row r="1359" spans="1:12" x14ac:dyDescent="0.25">
      <c r="A1359" s="1">
        <v>42657</v>
      </c>
      <c r="B1359" t="s">
        <v>33</v>
      </c>
      <c r="C1359" t="s">
        <v>80</v>
      </c>
      <c r="D1359" t="s">
        <v>53</v>
      </c>
      <c r="E1359" t="s">
        <v>28</v>
      </c>
      <c r="F1359" t="s">
        <v>37</v>
      </c>
      <c r="G1359" t="s">
        <v>38</v>
      </c>
      <c r="H1359" s="2">
        <v>230</v>
      </c>
      <c r="I1359" s="2">
        <v>91.999999999999986</v>
      </c>
      <c r="J1359" s="2">
        <v>138</v>
      </c>
      <c r="K1359" t="s">
        <v>31</v>
      </c>
      <c r="L1359" t="s">
        <v>90</v>
      </c>
    </row>
    <row r="1360" spans="1:12" x14ac:dyDescent="0.25">
      <c r="A1360" s="1">
        <v>42657</v>
      </c>
      <c r="B1360" t="s">
        <v>33</v>
      </c>
      <c r="C1360" t="s">
        <v>86</v>
      </c>
      <c r="D1360" t="s">
        <v>77</v>
      </c>
      <c r="E1360" t="s">
        <v>44</v>
      </c>
      <c r="F1360" t="s">
        <v>37</v>
      </c>
      <c r="G1360" t="s">
        <v>106</v>
      </c>
      <c r="H1360" s="2">
        <v>560</v>
      </c>
      <c r="I1360" s="2">
        <v>251.99999999999997</v>
      </c>
      <c r="J1360" s="2">
        <v>308</v>
      </c>
      <c r="K1360" t="s">
        <v>68</v>
      </c>
      <c r="L1360" t="s">
        <v>90</v>
      </c>
    </row>
    <row r="1361" spans="1:12" x14ac:dyDescent="0.25">
      <c r="A1361" s="1">
        <v>42657</v>
      </c>
      <c r="B1361" t="s">
        <v>33</v>
      </c>
      <c r="C1361" t="s">
        <v>118</v>
      </c>
      <c r="D1361" t="s">
        <v>35</v>
      </c>
      <c r="E1361" t="s">
        <v>28</v>
      </c>
      <c r="F1361" t="s">
        <v>16</v>
      </c>
      <c r="G1361" t="s">
        <v>67</v>
      </c>
      <c r="H1361" s="2">
        <v>230</v>
      </c>
      <c r="I1361" s="2">
        <v>140.29999999999998</v>
      </c>
      <c r="J1361" s="2">
        <v>89.700000000000017</v>
      </c>
      <c r="K1361" t="s">
        <v>31</v>
      </c>
      <c r="L1361" t="s">
        <v>40</v>
      </c>
    </row>
    <row r="1362" spans="1:12" x14ac:dyDescent="0.25">
      <c r="A1362" s="1">
        <v>42658</v>
      </c>
      <c r="B1362" t="s">
        <v>41</v>
      </c>
      <c r="C1362" t="s">
        <v>103</v>
      </c>
      <c r="D1362" t="s">
        <v>43</v>
      </c>
      <c r="E1362" t="s">
        <v>44</v>
      </c>
      <c r="F1362" t="s">
        <v>16</v>
      </c>
      <c r="G1362" t="s">
        <v>67</v>
      </c>
      <c r="H1362" s="2">
        <v>230</v>
      </c>
      <c r="I1362" s="2">
        <v>151.80000000000001</v>
      </c>
      <c r="J1362" s="2">
        <v>78.199999999999989</v>
      </c>
      <c r="K1362" t="s">
        <v>46</v>
      </c>
      <c r="L1362" t="s">
        <v>40</v>
      </c>
    </row>
    <row r="1363" spans="1:12" x14ac:dyDescent="0.25">
      <c r="A1363" s="1">
        <v>42659</v>
      </c>
      <c r="B1363" t="s">
        <v>51</v>
      </c>
      <c r="C1363" t="s">
        <v>75</v>
      </c>
      <c r="D1363" t="s">
        <v>53</v>
      </c>
      <c r="E1363" t="s">
        <v>28</v>
      </c>
      <c r="F1363" t="s">
        <v>16</v>
      </c>
      <c r="G1363" t="s">
        <v>24</v>
      </c>
      <c r="H1363" s="2">
        <v>70</v>
      </c>
      <c r="I1363" s="2">
        <v>42.699999999999996</v>
      </c>
      <c r="J1363" s="2">
        <v>27.300000000000004</v>
      </c>
      <c r="K1363" t="s">
        <v>92</v>
      </c>
      <c r="L1363" t="s">
        <v>40</v>
      </c>
    </row>
    <row r="1364" spans="1:12" x14ac:dyDescent="0.25">
      <c r="A1364" s="1">
        <v>42660</v>
      </c>
      <c r="B1364" t="s">
        <v>55</v>
      </c>
      <c r="C1364" t="s">
        <v>42</v>
      </c>
      <c r="D1364" t="s">
        <v>43</v>
      </c>
      <c r="E1364" t="s">
        <v>44</v>
      </c>
      <c r="F1364" t="s">
        <v>16</v>
      </c>
      <c r="G1364" t="s">
        <v>49</v>
      </c>
      <c r="H1364" s="2">
        <v>600</v>
      </c>
      <c r="I1364" s="2">
        <v>366</v>
      </c>
      <c r="J1364" s="2">
        <v>234</v>
      </c>
      <c r="K1364" t="s">
        <v>85</v>
      </c>
      <c r="L1364" t="s">
        <v>40</v>
      </c>
    </row>
    <row r="1365" spans="1:12" x14ac:dyDescent="0.25">
      <c r="A1365" s="1">
        <v>42660</v>
      </c>
      <c r="B1365" t="s">
        <v>55</v>
      </c>
      <c r="C1365" t="s">
        <v>56</v>
      </c>
      <c r="D1365" t="s">
        <v>27</v>
      </c>
      <c r="E1365" t="s">
        <v>28</v>
      </c>
      <c r="F1365" t="s">
        <v>16</v>
      </c>
      <c r="G1365" t="s">
        <v>67</v>
      </c>
      <c r="H1365" s="2">
        <v>230</v>
      </c>
      <c r="I1365" s="2">
        <v>140.29999999999998</v>
      </c>
      <c r="J1365" s="2">
        <v>89.700000000000017</v>
      </c>
      <c r="K1365" t="s">
        <v>31</v>
      </c>
      <c r="L1365" t="s">
        <v>19</v>
      </c>
    </row>
    <row r="1366" spans="1:12" x14ac:dyDescent="0.25">
      <c r="A1366" s="1">
        <v>42661</v>
      </c>
      <c r="B1366" t="s">
        <v>79</v>
      </c>
      <c r="C1366" t="s">
        <v>66</v>
      </c>
      <c r="D1366" t="s">
        <v>64</v>
      </c>
      <c r="E1366" t="s">
        <v>44</v>
      </c>
      <c r="F1366" t="s">
        <v>16</v>
      </c>
      <c r="G1366" t="s">
        <v>24</v>
      </c>
      <c r="H1366" s="2">
        <v>70</v>
      </c>
      <c r="I1366" s="2">
        <v>46.2</v>
      </c>
      <c r="J1366" s="2">
        <v>23.799999999999997</v>
      </c>
      <c r="K1366" t="s">
        <v>46</v>
      </c>
      <c r="L1366" t="s">
        <v>90</v>
      </c>
    </row>
    <row r="1367" spans="1:12" x14ac:dyDescent="0.25">
      <c r="A1367" s="1">
        <v>42662</v>
      </c>
      <c r="B1367" t="s">
        <v>12</v>
      </c>
      <c r="C1367" t="s">
        <v>119</v>
      </c>
      <c r="D1367" t="s">
        <v>60</v>
      </c>
      <c r="E1367" t="s">
        <v>23</v>
      </c>
      <c r="F1367" t="s">
        <v>29</v>
      </c>
      <c r="G1367" t="s">
        <v>36</v>
      </c>
      <c r="H1367" s="2">
        <v>370</v>
      </c>
      <c r="I1367" s="2">
        <v>210.89999999999998</v>
      </c>
      <c r="J1367" s="2">
        <v>159.10000000000002</v>
      </c>
      <c r="K1367" t="s">
        <v>25</v>
      </c>
      <c r="L1367" t="s">
        <v>19</v>
      </c>
    </row>
    <row r="1368" spans="1:12" x14ac:dyDescent="0.25">
      <c r="A1368" s="1">
        <v>42663</v>
      </c>
      <c r="B1368" t="s">
        <v>20</v>
      </c>
      <c r="C1368" t="s">
        <v>120</v>
      </c>
      <c r="D1368" t="s">
        <v>73</v>
      </c>
      <c r="E1368" t="s">
        <v>23</v>
      </c>
      <c r="F1368" t="s">
        <v>16</v>
      </c>
      <c r="G1368" t="s">
        <v>67</v>
      </c>
      <c r="H1368" s="2">
        <v>230</v>
      </c>
      <c r="I1368" s="2">
        <v>144.9</v>
      </c>
      <c r="J1368" s="2">
        <v>85.1</v>
      </c>
      <c r="K1368" t="s">
        <v>62</v>
      </c>
      <c r="L1368" t="s">
        <v>19</v>
      </c>
    </row>
    <row r="1369" spans="1:12" x14ac:dyDescent="0.25">
      <c r="A1369" s="1">
        <v>42663</v>
      </c>
      <c r="B1369" t="s">
        <v>20</v>
      </c>
      <c r="C1369" t="s">
        <v>105</v>
      </c>
      <c r="D1369" t="s">
        <v>22</v>
      </c>
      <c r="E1369" t="s">
        <v>23</v>
      </c>
      <c r="F1369" t="s">
        <v>37</v>
      </c>
      <c r="G1369" t="s">
        <v>57</v>
      </c>
      <c r="H1369" s="2">
        <v>760</v>
      </c>
      <c r="I1369" s="2">
        <v>319.19999999999993</v>
      </c>
      <c r="J1369" s="2">
        <v>440.80000000000007</v>
      </c>
      <c r="K1369" t="s">
        <v>39</v>
      </c>
      <c r="L1369" t="s">
        <v>19</v>
      </c>
    </row>
    <row r="1370" spans="1:12" x14ac:dyDescent="0.25">
      <c r="A1370" s="1">
        <v>42664</v>
      </c>
      <c r="B1370" t="s">
        <v>33</v>
      </c>
      <c r="C1370" t="s">
        <v>95</v>
      </c>
      <c r="D1370" t="s">
        <v>27</v>
      </c>
      <c r="E1370" t="s">
        <v>28</v>
      </c>
      <c r="F1370" t="s">
        <v>16</v>
      </c>
      <c r="G1370" t="s">
        <v>49</v>
      </c>
      <c r="H1370" s="2">
        <v>600</v>
      </c>
      <c r="I1370" s="2">
        <v>335.99999999999994</v>
      </c>
      <c r="J1370" s="2">
        <v>264.00000000000006</v>
      </c>
      <c r="K1370" t="s">
        <v>31</v>
      </c>
      <c r="L1370" t="s">
        <v>19</v>
      </c>
    </row>
    <row r="1371" spans="1:12" x14ac:dyDescent="0.25">
      <c r="A1371" s="1">
        <v>42664</v>
      </c>
      <c r="B1371" t="s">
        <v>33</v>
      </c>
      <c r="C1371" t="s">
        <v>96</v>
      </c>
      <c r="D1371" t="s">
        <v>77</v>
      </c>
      <c r="E1371" t="s">
        <v>44</v>
      </c>
      <c r="F1371" t="s">
        <v>29</v>
      </c>
      <c r="G1371" t="s">
        <v>36</v>
      </c>
      <c r="H1371" s="2">
        <v>370</v>
      </c>
      <c r="I1371" s="2">
        <v>222</v>
      </c>
      <c r="J1371" s="2">
        <v>148</v>
      </c>
      <c r="K1371" t="s">
        <v>68</v>
      </c>
      <c r="L1371" t="s">
        <v>32</v>
      </c>
    </row>
    <row r="1372" spans="1:12" x14ac:dyDescent="0.25">
      <c r="A1372" s="1">
        <v>42666</v>
      </c>
      <c r="B1372" t="s">
        <v>51</v>
      </c>
      <c r="C1372" t="s">
        <v>52</v>
      </c>
      <c r="D1372" t="s">
        <v>53</v>
      </c>
      <c r="E1372" t="s">
        <v>28</v>
      </c>
      <c r="F1372" t="s">
        <v>29</v>
      </c>
      <c r="G1372" t="s">
        <v>61</v>
      </c>
      <c r="H1372" s="2">
        <v>620</v>
      </c>
      <c r="I1372" s="2">
        <v>372</v>
      </c>
      <c r="J1372" s="2">
        <v>248</v>
      </c>
      <c r="K1372" t="s">
        <v>31</v>
      </c>
      <c r="L1372" t="s">
        <v>40</v>
      </c>
    </row>
    <row r="1373" spans="1:12" x14ac:dyDescent="0.25">
      <c r="A1373" s="1">
        <v>42666</v>
      </c>
      <c r="B1373" t="s">
        <v>51</v>
      </c>
      <c r="C1373" t="s">
        <v>91</v>
      </c>
      <c r="D1373" t="s">
        <v>27</v>
      </c>
      <c r="E1373" t="s">
        <v>28</v>
      </c>
      <c r="F1373" t="s">
        <v>16</v>
      </c>
      <c r="G1373" t="s">
        <v>49</v>
      </c>
      <c r="H1373" s="2">
        <v>600</v>
      </c>
      <c r="I1373" s="2">
        <v>335.99999999999994</v>
      </c>
      <c r="J1373" s="2">
        <v>264.00000000000006</v>
      </c>
      <c r="K1373" t="s">
        <v>31</v>
      </c>
      <c r="L1373" t="s">
        <v>90</v>
      </c>
    </row>
    <row r="1374" spans="1:12" x14ac:dyDescent="0.25">
      <c r="A1374" s="1">
        <v>42667</v>
      </c>
      <c r="B1374" t="s">
        <v>55</v>
      </c>
      <c r="C1374" t="s">
        <v>76</v>
      </c>
      <c r="D1374" t="s">
        <v>77</v>
      </c>
      <c r="E1374" t="s">
        <v>44</v>
      </c>
      <c r="F1374" t="s">
        <v>37</v>
      </c>
      <c r="G1374" t="s">
        <v>81</v>
      </c>
      <c r="H1374" s="2">
        <v>890</v>
      </c>
      <c r="I1374" s="2">
        <v>445</v>
      </c>
      <c r="J1374" s="2">
        <v>445</v>
      </c>
      <c r="K1374" t="s">
        <v>68</v>
      </c>
      <c r="L1374" t="s">
        <v>40</v>
      </c>
    </row>
    <row r="1375" spans="1:12" x14ac:dyDescent="0.25">
      <c r="A1375" s="1">
        <v>42669</v>
      </c>
      <c r="B1375" t="s">
        <v>12</v>
      </c>
      <c r="C1375" t="s">
        <v>63</v>
      </c>
      <c r="D1375" t="s">
        <v>64</v>
      </c>
      <c r="E1375" t="s">
        <v>44</v>
      </c>
      <c r="F1375" t="s">
        <v>37</v>
      </c>
      <c r="G1375" t="s">
        <v>38</v>
      </c>
      <c r="H1375" s="2">
        <v>230</v>
      </c>
      <c r="I1375" s="2">
        <v>103.49999999999999</v>
      </c>
      <c r="J1375" s="2">
        <v>126.50000000000001</v>
      </c>
      <c r="K1375" t="s">
        <v>82</v>
      </c>
      <c r="L1375" t="s">
        <v>19</v>
      </c>
    </row>
    <row r="1376" spans="1:12" x14ac:dyDescent="0.25">
      <c r="A1376" s="1">
        <v>42669</v>
      </c>
      <c r="B1376" t="s">
        <v>12</v>
      </c>
      <c r="C1376" t="s">
        <v>98</v>
      </c>
      <c r="D1376" t="s">
        <v>53</v>
      </c>
      <c r="E1376" t="s">
        <v>28</v>
      </c>
      <c r="F1376" t="s">
        <v>29</v>
      </c>
      <c r="G1376" t="s">
        <v>36</v>
      </c>
      <c r="H1376" s="2">
        <v>370</v>
      </c>
      <c r="I1376" s="2">
        <v>203.49999999999997</v>
      </c>
      <c r="J1376" s="2">
        <v>166.50000000000003</v>
      </c>
      <c r="K1376" t="s">
        <v>31</v>
      </c>
      <c r="L1376" t="s">
        <v>40</v>
      </c>
    </row>
    <row r="1377" spans="1:12" x14ac:dyDescent="0.25">
      <c r="A1377" s="1">
        <v>42671</v>
      </c>
      <c r="B1377" t="s">
        <v>33</v>
      </c>
      <c r="C1377" t="s">
        <v>91</v>
      </c>
      <c r="D1377" t="s">
        <v>27</v>
      </c>
      <c r="E1377" t="s">
        <v>28</v>
      </c>
      <c r="F1377" t="s">
        <v>29</v>
      </c>
      <c r="G1377" t="s">
        <v>61</v>
      </c>
      <c r="H1377" s="2">
        <v>620</v>
      </c>
      <c r="I1377" s="2">
        <v>372</v>
      </c>
      <c r="J1377" s="2">
        <v>248</v>
      </c>
      <c r="K1377" t="s">
        <v>31</v>
      </c>
      <c r="L1377" t="s">
        <v>90</v>
      </c>
    </row>
    <row r="1378" spans="1:12" x14ac:dyDescent="0.25">
      <c r="A1378" s="1">
        <v>42673</v>
      </c>
      <c r="B1378" t="s">
        <v>51</v>
      </c>
      <c r="C1378" t="s">
        <v>105</v>
      </c>
      <c r="D1378" t="s">
        <v>22</v>
      </c>
      <c r="E1378" t="s">
        <v>23</v>
      </c>
      <c r="F1378" t="s">
        <v>29</v>
      </c>
      <c r="G1378" t="s">
        <v>89</v>
      </c>
      <c r="H1378" s="2">
        <v>420</v>
      </c>
      <c r="I1378" s="2">
        <v>218.4</v>
      </c>
      <c r="J1378" s="2">
        <v>201.6</v>
      </c>
      <c r="K1378" t="s">
        <v>74</v>
      </c>
      <c r="L1378" t="s">
        <v>90</v>
      </c>
    </row>
    <row r="1379" spans="1:12" x14ac:dyDescent="0.25">
      <c r="A1379" s="1">
        <v>42673</v>
      </c>
      <c r="B1379" t="s">
        <v>51</v>
      </c>
      <c r="C1379" t="s">
        <v>56</v>
      </c>
      <c r="D1379" t="s">
        <v>27</v>
      </c>
      <c r="E1379" t="s">
        <v>28</v>
      </c>
      <c r="F1379" t="s">
        <v>29</v>
      </c>
      <c r="G1379" t="s">
        <v>36</v>
      </c>
      <c r="H1379" s="2">
        <v>370</v>
      </c>
      <c r="I1379" s="2">
        <v>203.49999999999997</v>
      </c>
      <c r="J1379" s="2">
        <v>166.50000000000003</v>
      </c>
      <c r="K1379" t="s">
        <v>31</v>
      </c>
      <c r="L1379" t="s">
        <v>90</v>
      </c>
    </row>
    <row r="1380" spans="1:12" x14ac:dyDescent="0.25">
      <c r="A1380" s="1">
        <v>42674</v>
      </c>
      <c r="B1380" t="s">
        <v>55</v>
      </c>
      <c r="C1380" t="s">
        <v>111</v>
      </c>
      <c r="D1380" t="s">
        <v>43</v>
      </c>
      <c r="E1380" t="s">
        <v>44</v>
      </c>
      <c r="F1380" t="s">
        <v>16</v>
      </c>
      <c r="G1380" t="s">
        <v>17</v>
      </c>
      <c r="H1380" s="2">
        <v>150</v>
      </c>
      <c r="I1380" s="2">
        <v>84.000000000000014</v>
      </c>
      <c r="J1380" s="2">
        <v>65.999999999999986</v>
      </c>
      <c r="K1380" t="s">
        <v>68</v>
      </c>
      <c r="L1380" t="s">
        <v>90</v>
      </c>
    </row>
    <row r="1381" spans="1:12" x14ac:dyDescent="0.25">
      <c r="A1381" s="1">
        <v>42674</v>
      </c>
      <c r="B1381" t="s">
        <v>55</v>
      </c>
      <c r="C1381" t="s">
        <v>120</v>
      </c>
      <c r="D1381" t="s">
        <v>73</v>
      </c>
      <c r="E1381" t="s">
        <v>23</v>
      </c>
      <c r="F1381" t="s">
        <v>29</v>
      </c>
      <c r="G1381" t="s">
        <v>89</v>
      </c>
      <c r="H1381" s="2">
        <v>420</v>
      </c>
      <c r="I1381" s="2">
        <v>218.4</v>
      </c>
      <c r="J1381" s="2">
        <v>201.6</v>
      </c>
      <c r="K1381" t="s">
        <v>39</v>
      </c>
      <c r="L1381" t="s">
        <v>19</v>
      </c>
    </row>
    <row r="1382" spans="1:12" x14ac:dyDescent="0.25">
      <c r="A1382" s="1">
        <v>42674</v>
      </c>
      <c r="B1382" t="s">
        <v>55</v>
      </c>
      <c r="C1382" t="s">
        <v>132</v>
      </c>
      <c r="D1382" t="s">
        <v>123</v>
      </c>
      <c r="E1382" t="s">
        <v>15</v>
      </c>
      <c r="F1382" t="s">
        <v>37</v>
      </c>
      <c r="G1382" t="s">
        <v>106</v>
      </c>
      <c r="H1382" s="2">
        <v>560</v>
      </c>
      <c r="I1382" s="2">
        <v>207.19999999999993</v>
      </c>
      <c r="J1382" s="2">
        <v>352.80000000000007</v>
      </c>
      <c r="K1382" t="s">
        <v>50</v>
      </c>
      <c r="L1382" t="s">
        <v>19</v>
      </c>
    </row>
    <row r="1383" spans="1:12" x14ac:dyDescent="0.25">
      <c r="A1383" s="1">
        <v>42676</v>
      </c>
      <c r="B1383" t="s">
        <v>12</v>
      </c>
      <c r="C1383" t="s">
        <v>111</v>
      </c>
      <c r="D1383" t="s">
        <v>43</v>
      </c>
      <c r="E1383" t="s">
        <v>44</v>
      </c>
      <c r="F1383" t="s">
        <v>37</v>
      </c>
      <c r="G1383" t="s">
        <v>38</v>
      </c>
      <c r="H1383" s="2">
        <v>230</v>
      </c>
      <c r="I1383" s="2">
        <v>103.49999999999999</v>
      </c>
      <c r="J1383" s="2">
        <v>126.50000000000001</v>
      </c>
      <c r="K1383" t="s">
        <v>68</v>
      </c>
      <c r="L1383" t="s">
        <v>40</v>
      </c>
    </row>
    <row r="1384" spans="1:12" x14ac:dyDescent="0.25">
      <c r="A1384" s="1">
        <v>42677</v>
      </c>
      <c r="B1384" t="s">
        <v>20</v>
      </c>
      <c r="C1384" t="s">
        <v>120</v>
      </c>
      <c r="D1384" t="s">
        <v>73</v>
      </c>
      <c r="E1384" t="s">
        <v>23</v>
      </c>
      <c r="F1384" t="s">
        <v>29</v>
      </c>
      <c r="G1384" t="s">
        <v>89</v>
      </c>
      <c r="H1384" s="2">
        <v>420</v>
      </c>
      <c r="I1384" s="2">
        <v>218.4</v>
      </c>
      <c r="J1384" s="2">
        <v>201.6</v>
      </c>
      <c r="K1384" t="s">
        <v>74</v>
      </c>
      <c r="L1384" t="s">
        <v>40</v>
      </c>
    </row>
    <row r="1385" spans="1:12" x14ac:dyDescent="0.25">
      <c r="A1385" s="1">
        <v>42677</v>
      </c>
      <c r="B1385" t="s">
        <v>20</v>
      </c>
      <c r="C1385" t="s">
        <v>103</v>
      </c>
      <c r="D1385" t="s">
        <v>43</v>
      </c>
      <c r="E1385" t="s">
        <v>44</v>
      </c>
      <c r="F1385" t="s">
        <v>16</v>
      </c>
      <c r="G1385" t="s">
        <v>67</v>
      </c>
      <c r="H1385" s="2">
        <v>230</v>
      </c>
      <c r="I1385" s="2">
        <v>151.80000000000001</v>
      </c>
      <c r="J1385" s="2">
        <v>78.199999999999989</v>
      </c>
      <c r="K1385" t="s">
        <v>85</v>
      </c>
      <c r="L1385" t="s">
        <v>19</v>
      </c>
    </row>
    <row r="1386" spans="1:12" x14ac:dyDescent="0.25">
      <c r="A1386" s="1">
        <v>42677</v>
      </c>
      <c r="B1386" t="s">
        <v>20</v>
      </c>
      <c r="C1386" t="s">
        <v>88</v>
      </c>
      <c r="D1386" t="s">
        <v>43</v>
      </c>
      <c r="E1386" t="s">
        <v>44</v>
      </c>
      <c r="F1386" t="s">
        <v>29</v>
      </c>
      <c r="G1386" t="s">
        <v>89</v>
      </c>
      <c r="H1386" s="2">
        <v>420</v>
      </c>
      <c r="I1386" s="2">
        <v>231.00000000000003</v>
      </c>
      <c r="J1386" s="2">
        <v>188.99999999999997</v>
      </c>
      <c r="K1386" t="s">
        <v>82</v>
      </c>
      <c r="L1386" t="s">
        <v>40</v>
      </c>
    </row>
    <row r="1387" spans="1:12" x14ac:dyDescent="0.25">
      <c r="A1387" s="1">
        <v>42677</v>
      </c>
      <c r="B1387" t="s">
        <v>20</v>
      </c>
      <c r="C1387" t="s">
        <v>13</v>
      </c>
      <c r="D1387" t="s">
        <v>14</v>
      </c>
      <c r="E1387" t="s">
        <v>15</v>
      </c>
      <c r="F1387" t="s">
        <v>37</v>
      </c>
      <c r="G1387" t="s">
        <v>106</v>
      </c>
      <c r="H1387" s="2">
        <v>560</v>
      </c>
      <c r="I1387" s="2">
        <v>207.19999999999993</v>
      </c>
      <c r="J1387" s="2">
        <v>352.80000000000007</v>
      </c>
      <c r="K1387" t="s">
        <v>50</v>
      </c>
      <c r="L1387" t="s">
        <v>90</v>
      </c>
    </row>
    <row r="1388" spans="1:12" x14ac:dyDescent="0.25">
      <c r="A1388" s="1">
        <v>42678</v>
      </c>
      <c r="B1388" t="s">
        <v>33</v>
      </c>
      <c r="C1388" t="s">
        <v>42</v>
      </c>
      <c r="D1388" t="s">
        <v>43</v>
      </c>
      <c r="E1388" t="s">
        <v>44</v>
      </c>
      <c r="F1388" t="s">
        <v>37</v>
      </c>
      <c r="G1388" t="s">
        <v>81</v>
      </c>
      <c r="H1388" s="2">
        <v>890</v>
      </c>
      <c r="I1388" s="2">
        <v>445</v>
      </c>
      <c r="J1388" s="2">
        <v>445</v>
      </c>
      <c r="K1388" t="s">
        <v>68</v>
      </c>
      <c r="L1388" t="s">
        <v>90</v>
      </c>
    </row>
    <row r="1389" spans="1:12" x14ac:dyDescent="0.25">
      <c r="A1389" s="1">
        <v>42679</v>
      </c>
      <c r="B1389" t="s">
        <v>41</v>
      </c>
      <c r="C1389" t="s">
        <v>114</v>
      </c>
      <c r="D1389" t="s">
        <v>60</v>
      </c>
      <c r="E1389" t="s">
        <v>23</v>
      </c>
      <c r="F1389" t="s">
        <v>29</v>
      </c>
      <c r="G1389" t="s">
        <v>36</v>
      </c>
      <c r="H1389" s="2">
        <v>370</v>
      </c>
      <c r="I1389" s="2">
        <v>210.89999999999998</v>
      </c>
      <c r="J1389" s="2">
        <v>159.10000000000002</v>
      </c>
      <c r="K1389" t="s">
        <v>25</v>
      </c>
      <c r="L1389" t="s">
        <v>40</v>
      </c>
    </row>
    <row r="1390" spans="1:12" x14ac:dyDescent="0.25">
      <c r="A1390" s="1">
        <v>42679</v>
      </c>
      <c r="B1390" t="s">
        <v>41</v>
      </c>
      <c r="C1390" t="s">
        <v>107</v>
      </c>
      <c r="D1390" t="s">
        <v>73</v>
      </c>
      <c r="E1390" t="s">
        <v>23</v>
      </c>
      <c r="F1390" t="s">
        <v>29</v>
      </c>
      <c r="G1390" t="s">
        <v>89</v>
      </c>
      <c r="H1390" s="2">
        <v>420</v>
      </c>
      <c r="I1390" s="2">
        <v>218.4</v>
      </c>
      <c r="J1390" s="2">
        <v>201.6</v>
      </c>
      <c r="K1390" t="s">
        <v>62</v>
      </c>
      <c r="L1390" t="s">
        <v>40</v>
      </c>
    </row>
    <row r="1391" spans="1:12" x14ac:dyDescent="0.25">
      <c r="A1391" s="1">
        <v>42680</v>
      </c>
      <c r="B1391" t="s">
        <v>51</v>
      </c>
      <c r="C1391" t="s">
        <v>100</v>
      </c>
      <c r="D1391" t="s">
        <v>64</v>
      </c>
      <c r="E1391" t="s">
        <v>44</v>
      </c>
      <c r="F1391" t="s">
        <v>29</v>
      </c>
      <c r="G1391" t="s">
        <v>36</v>
      </c>
      <c r="H1391" s="2">
        <v>370</v>
      </c>
      <c r="I1391" s="2">
        <v>222</v>
      </c>
      <c r="J1391" s="2">
        <v>148</v>
      </c>
      <c r="K1391" t="s">
        <v>46</v>
      </c>
      <c r="L1391" t="s">
        <v>90</v>
      </c>
    </row>
    <row r="1392" spans="1:12" x14ac:dyDescent="0.25">
      <c r="A1392" s="1">
        <v>42681</v>
      </c>
      <c r="B1392" t="s">
        <v>55</v>
      </c>
      <c r="C1392" t="s">
        <v>119</v>
      </c>
      <c r="D1392" t="s">
        <v>60</v>
      </c>
      <c r="E1392" t="s">
        <v>23</v>
      </c>
      <c r="F1392" t="s">
        <v>29</v>
      </c>
      <c r="G1392" t="s">
        <v>36</v>
      </c>
      <c r="H1392" s="2">
        <v>370</v>
      </c>
      <c r="I1392" s="2">
        <v>210.89999999999998</v>
      </c>
      <c r="J1392" s="2">
        <v>159.10000000000002</v>
      </c>
      <c r="K1392" t="s">
        <v>74</v>
      </c>
      <c r="L1392" t="s">
        <v>19</v>
      </c>
    </row>
    <row r="1393" spans="1:12" x14ac:dyDescent="0.25">
      <c r="A1393" s="1">
        <v>41953</v>
      </c>
      <c r="B1393" t="s">
        <v>55</v>
      </c>
      <c r="C1393" t="s">
        <v>88</v>
      </c>
      <c r="D1393" t="s">
        <v>43</v>
      </c>
      <c r="E1393" t="s">
        <v>44</v>
      </c>
      <c r="F1393" t="s">
        <v>37</v>
      </c>
      <c r="G1393" t="s">
        <v>38</v>
      </c>
      <c r="H1393" s="2">
        <v>230</v>
      </c>
      <c r="I1393" s="2">
        <v>103.49999999999999</v>
      </c>
      <c r="J1393" s="2">
        <v>126.50000000000001</v>
      </c>
      <c r="K1393" t="s">
        <v>65</v>
      </c>
      <c r="L1393" t="s">
        <v>90</v>
      </c>
    </row>
    <row r="1394" spans="1:12" x14ac:dyDescent="0.25">
      <c r="A1394" s="1">
        <v>42681</v>
      </c>
      <c r="B1394" t="s">
        <v>55</v>
      </c>
      <c r="C1394" t="s">
        <v>56</v>
      </c>
      <c r="D1394" t="s">
        <v>27</v>
      </c>
      <c r="E1394" t="s">
        <v>28</v>
      </c>
      <c r="F1394" t="s">
        <v>29</v>
      </c>
      <c r="G1394" t="s">
        <v>30</v>
      </c>
      <c r="H1394" s="2">
        <v>150</v>
      </c>
      <c r="I1394" s="2">
        <v>67.5</v>
      </c>
      <c r="J1394" s="2">
        <v>82.5</v>
      </c>
      <c r="K1394" t="s">
        <v>31</v>
      </c>
      <c r="L1394" t="s">
        <v>40</v>
      </c>
    </row>
    <row r="1395" spans="1:12" x14ac:dyDescent="0.25">
      <c r="A1395" s="1">
        <v>42682</v>
      </c>
      <c r="B1395" t="s">
        <v>79</v>
      </c>
      <c r="C1395" t="s">
        <v>21</v>
      </c>
      <c r="D1395" t="s">
        <v>22</v>
      </c>
      <c r="E1395" t="s">
        <v>23</v>
      </c>
      <c r="F1395" t="s">
        <v>16</v>
      </c>
      <c r="G1395" t="s">
        <v>49</v>
      </c>
      <c r="H1395" s="2">
        <v>600</v>
      </c>
      <c r="I1395" s="2">
        <v>348</v>
      </c>
      <c r="J1395" s="2">
        <v>252</v>
      </c>
      <c r="K1395" t="s">
        <v>74</v>
      </c>
      <c r="L1395" t="s">
        <v>40</v>
      </c>
    </row>
    <row r="1396" spans="1:12" x14ac:dyDescent="0.25">
      <c r="A1396" s="1">
        <v>42683</v>
      </c>
      <c r="B1396" t="s">
        <v>12</v>
      </c>
      <c r="C1396" t="s">
        <v>116</v>
      </c>
      <c r="D1396" t="s">
        <v>14</v>
      </c>
      <c r="E1396" t="s">
        <v>15</v>
      </c>
      <c r="F1396" t="s">
        <v>29</v>
      </c>
      <c r="G1396" t="s">
        <v>61</v>
      </c>
      <c r="H1396" s="2">
        <v>620</v>
      </c>
      <c r="I1396" s="2">
        <v>353.40000000000003</v>
      </c>
      <c r="J1396" s="2">
        <v>266.59999999999997</v>
      </c>
      <c r="K1396" t="s">
        <v>50</v>
      </c>
      <c r="L1396" t="s">
        <v>19</v>
      </c>
    </row>
    <row r="1397" spans="1:12" x14ac:dyDescent="0.25">
      <c r="A1397" s="1">
        <v>42684</v>
      </c>
      <c r="B1397" t="s">
        <v>20</v>
      </c>
      <c r="C1397" t="s">
        <v>56</v>
      </c>
      <c r="D1397" t="s">
        <v>27</v>
      </c>
      <c r="E1397" t="s">
        <v>28</v>
      </c>
      <c r="F1397" t="s">
        <v>37</v>
      </c>
      <c r="G1397" t="s">
        <v>57</v>
      </c>
      <c r="H1397" s="2">
        <v>760</v>
      </c>
      <c r="I1397" s="2">
        <v>303.99999999999994</v>
      </c>
      <c r="J1397" s="2">
        <v>456.00000000000006</v>
      </c>
      <c r="K1397" t="s">
        <v>31</v>
      </c>
      <c r="L1397" t="s">
        <v>32</v>
      </c>
    </row>
    <row r="1398" spans="1:12" x14ac:dyDescent="0.25">
      <c r="A1398" s="1">
        <v>42685</v>
      </c>
      <c r="B1398" t="s">
        <v>33</v>
      </c>
      <c r="C1398" t="s">
        <v>95</v>
      </c>
      <c r="D1398" t="s">
        <v>27</v>
      </c>
      <c r="E1398" t="s">
        <v>28</v>
      </c>
      <c r="F1398" t="s">
        <v>16</v>
      </c>
      <c r="G1398" t="s">
        <v>67</v>
      </c>
      <c r="H1398" s="2">
        <v>230</v>
      </c>
      <c r="I1398" s="2">
        <v>140.29999999999998</v>
      </c>
      <c r="J1398" s="2">
        <v>89.700000000000017</v>
      </c>
      <c r="K1398" t="s">
        <v>54</v>
      </c>
      <c r="L1398" t="s">
        <v>90</v>
      </c>
    </row>
    <row r="1399" spans="1:12" x14ac:dyDescent="0.25">
      <c r="A1399" s="1">
        <v>42686</v>
      </c>
      <c r="B1399" t="s">
        <v>41</v>
      </c>
      <c r="C1399" t="s">
        <v>88</v>
      </c>
      <c r="D1399" t="s">
        <v>43</v>
      </c>
      <c r="E1399" t="s">
        <v>44</v>
      </c>
      <c r="F1399" t="s">
        <v>37</v>
      </c>
      <c r="G1399" t="s">
        <v>45</v>
      </c>
      <c r="H1399" s="2">
        <v>1650</v>
      </c>
      <c r="I1399" s="2">
        <v>577.5</v>
      </c>
      <c r="J1399" s="2">
        <v>1072.5</v>
      </c>
      <c r="K1399" t="s">
        <v>82</v>
      </c>
      <c r="L1399" t="s">
        <v>90</v>
      </c>
    </row>
    <row r="1400" spans="1:12" x14ac:dyDescent="0.25">
      <c r="A1400" s="1">
        <v>42686</v>
      </c>
      <c r="B1400" t="s">
        <v>41</v>
      </c>
      <c r="C1400" t="s">
        <v>112</v>
      </c>
      <c r="D1400" t="s">
        <v>77</v>
      </c>
      <c r="E1400" t="s">
        <v>44</v>
      </c>
      <c r="F1400" t="s">
        <v>16</v>
      </c>
      <c r="G1400" t="s">
        <v>24</v>
      </c>
      <c r="H1400" s="2">
        <v>70</v>
      </c>
      <c r="I1400" s="2">
        <v>46.2</v>
      </c>
      <c r="J1400" s="2">
        <v>23.799999999999997</v>
      </c>
      <c r="K1400" t="s">
        <v>68</v>
      </c>
      <c r="L1400" t="s">
        <v>40</v>
      </c>
    </row>
    <row r="1401" spans="1:12" x14ac:dyDescent="0.25">
      <c r="A1401" s="1">
        <v>42686</v>
      </c>
      <c r="B1401" t="s">
        <v>41</v>
      </c>
      <c r="C1401" t="s">
        <v>75</v>
      </c>
      <c r="D1401" t="s">
        <v>53</v>
      </c>
      <c r="E1401" t="s">
        <v>28</v>
      </c>
      <c r="F1401" t="s">
        <v>29</v>
      </c>
      <c r="G1401" t="s">
        <v>89</v>
      </c>
      <c r="H1401" s="2">
        <v>420</v>
      </c>
      <c r="I1401" s="2">
        <v>210</v>
      </c>
      <c r="J1401" s="2">
        <v>210</v>
      </c>
      <c r="K1401" t="s">
        <v>31</v>
      </c>
      <c r="L1401" t="s">
        <v>19</v>
      </c>
    </row>
    <row r="1402" spans="1:12" x14ac:dyDescent="0.25">
      <c r="A1402" s="1">
        <v>42686</v>
      </c>
      <c r="B1402" t="s">
        <v>41</v>
      </c>
      <c r="C1402" t="s">
        <v>91</v>
      </c>
      <c r="D1402" t="s">
        <v>27</v>
      </c>
      <c r="E1402" t="s">
        <v>28</v>
      </c>
      <c r="F1402" t="s">
        <v>16</v>
      </c>
      <c r="G1402" t="s">
        <v>67</v>
      </c>
      <c r="H1402" s="2">
        <v>230</v>
      </c>
      <c r="I1402" s="2">
        <v>144.9</v>
      </c>
      <c r="J1402" s="2">
        <v>85.1</v>
      </c>
      <c r="K1402" t="s">
        <v>31</v>
      </c>
      <c r="L1402" t="s">
        <v>19</v>
      </c>
    </row>
    <row r="1403" spans="1:12" x14ac:dyDescent="0.25">
      <c r="A1403" s="1">
        <v>42687</v>
      </c>
      <c r="B1403" t="s">
        <v>51</v>
      </c>
      <c r="C1403" t="s">
        <v>78</v>
      </c>
      <c r="D1403" t="s">
        <v>64</v>
      </c>
      <c r="E1403" t="s">
        <v>44</v>
      </c>
      <c r="F1403" t="s">
        <v>16</v>
      </c>
      <c r="G1403" t="s">
        <v>49</v>
      </c>
      <c r="H1403" s="2">
        <v>600</v>
      </c>
      <c r="I1403" s="2">
        <v>366</v>
      </c>
      <c r="J1403" s="2">
        <v>234</v>
      </c>
      <c r="K1403" t="s">
        <v>65</v>
      </c>
      <c r="L1403" t="s">
        <v>90</v>
      </c>
    </row>
    <row r="1404" spans="1:12" x14ac:dyDescent="0.25">
      <c r="A1404" s="1">
        <v>42687</v>
      </c>
      <c r="B1404" t="s">
        <v>51</v>
      </c>
      <c r="C1404" t="s">
        <v>21</v>
      </c>
      <c r="D1404" t="s">
        <v>22</v>
      </c>
      <c r="E1404" t="s">
        <v>23</v>
      </c>
      <c r="F1404" t="s">
        <v>29</v>
      </c>
      <c r="G1404" t="s">
        <v>70</v>
      </c>
      <c r="H1404" s="2">
        <v>560</v>
      </c>
      <c r="I1404" s="2">
        <v>319.2</v>
      </c>
      <c r="J1404" s="2">
        <v>240.8</v>
      </c>
      <c r="K1404" t="s">
        <v>25</v>
      </c>
      <c r="L1404" t="s">
        <v>40</v>
      </c>
    </row>
    <row r="1405" spans="1:12" x14ac:dyDescent="0.25">
      <c r="A1405" s="1">
        <v>42687</v>
      </c>
      <c r="B1405" t="s">
        <v>51</v>
      </c>
      <c r="C1405" t="s">
        <v>95</v>
      </c>
      <c r="D1405" t="s">
        <v>27</v>
      </c>
      <c r="E1405" t="s">
        <v>28</v>
      </c>
      <c r="F1405" t="s">
        <v>16</v>
      </c>
      <c r="G1405" t="s">
        <v>67</v>
      </c>
      <c r="H1405" s="2">
        <v>230</v>
      </c>
      <c r="I1405" s="2">
        <v>140.29999999999998</v>
      </c>
      <c r="J1405" s="2">
        <v>89.700000000000017</v>
      </c>
      <c r="K1405" t="s">
        <v>58</v>
      </c>
      <c r="L1405" t="s">
        <v>40</v>
      </c>
    </row>
    <row r="1406" spans="1:12" x14ac:dyDescent="0.25">
      <c r="A1406" s="1">
        <v>42688</v>
      </c>
      <c r="B1406" t="s">
        <v>55</v>
      </c>
      <c r="C1406" t="s">
        <v>75</v>
      </c>
      <c r="D1406" t="s">
        <v>53</v>
      </c>
      <c r="E1406" t="s">
        <v>28</v>
      </c>
      <c r="F1406" t="s">
        <v>16</v>
      </c>
      <c r="G1406" t="s">
        <v>84</v>
      </c>
      <c r="H1406" s="2">
        <v>80</v>
      </c>
      <c r="I1406" s="2">
        <v>44.8</v>
      </c>
      <c r="J1406" s="2">
        <v>35.200000000000003</v>
      </c>
      <c r="K1406" t="s">
        <v>31</v>
      </c>
      <c r="L1406" t="s">
        <v>19</v>
      </c>
    </row>
    <row r="1407" spans="1:12" x14ac:dyDescent="0.25">
      <c r="A1407" s="1">
        <v>42689</v>
      </c>
      <c r="B1407" t="s">
        <v>79</v>
      </c>
      <c r="C1407" t="s">
        <v>83</v>
      </c>
      <c r="D1407" t="s">
        <v>27</v>
      </c>
      <c r="E1407" t="s">
        <v>28</v>
      </c>
      <c r="F1407" t="s">
        <v>16</v>
      </c>
      <c r="G1407" t="s">
        <v>24</v>
      </c>
      <c r="H1407" s="2">
        <v>70</v>
      </c>
      <c r="I1407" s="2">
        <v>42.699999999999996</v>
      </c>
      <c r="J1407" s="2">
        <v>27.300000000000004</v>
      </c>
      <c r="K1407" t="s">
        <v>31</v>
      </c>
      <c r="L1407" t="s">
        <v>19</v>
      </c>
    </row>
    <row r="1408" spans="1:12" x14ac:dyDescent="0.25">
      <c r="A1408" s="1">
        <v>42689</v>
      </c>
      <c r="B1408" t="s">
        <v>79</v>
      </c>
      <c r="C1408" t="s">
        <v>115</v>
      </c>
      <c r="D1408" t="s">
        <v>48</v>
      </c>
      <c r="E1408" t="s">
        <v>15</v>
      </c>
      <c r="F1408" t="s">
        <v>37</v>
      </c>
      <c r="G1408" t="s">
        <v>57</v>
      </c>
      <c r="H1408" s="2">
        <v>760</v>
      </c>
      <c r="I1408" s="2">
        <v>281.19999999999993</v>
      </c>
      <c r="J1408" s="2">
        <v>478.80000000000007</v>
      </c>
      <c r="K1408" t="s">
        <v>18</v>
      </c>
      <c r="L1408" t="s">
        <v>90</v>
      </c>
    </row>
    <row r="1409" spans="1:12" x14ac:dyDescent="0.25">
      <c r="A1409" s="1">
        <v>41962</v>
      </c>
      <c r="B1409" t="s">
        <v>12</v>
      </c>
      <c r="C1409" t="s">
        <v>52</v>
      </c>
      <c r="D1409" t="s">
        <v>53</v>
      </c>
      <c r="E1409" t="s">
        <v>28</v>
      </c>
      <c r="F1409" t="s">
        <v>29</v>
      </c>
      <c r="G1409" t="s">
        <v>89</v>
      </c>
      <c r="H1409" s="2">
        <v>420</v>
      </c>
      <c r="I1409" s="2">
        <v>210</v>
      </c>
      <c r="J1409" s="2">
        <v>210</v>
      </c>
      <c r="K1409" t="s">
        <v>58</v>
      </c>
      <c r="L1409" t="s">
        <v>19</v>
      </c>
    </row>
    <row r="1410" spans="1:12" x14ac:dyDescent="0.25">
      <c r="A1410" s="1">
        <v>42691</v>
      </c>
      <c r="B1410" t="s">
        <v>20</v>
      </c>
      <c r="C1410" t="s">
        <v>108</v>
      </c>
      <c r="D1410" t="s">
        <v>14</v>
      </c>
      <c r="E1410" t="s">
        <v>15</v>
      </c>
      <c r="F1410" t="s">
        <v>29</v>
      </c>
      <c r="G1410" t="s">
        <v>70</v>
      </c>
      <c r="H1410" s="2">
        <v>560</v>
      </c>
      <c r="I1410" s="2">
        <v>291.2</v>
      </c>
      <c r="J1410" s="2">
        <v>268.8</v>
      </c>
      <c r="K1410" t="s">
        <v>50</v>
      </c>
      <c r="L1410" t="s">
        <v>40</v>
      </c>
    </row>
    <row r="1411" spans="1:12" x14ac:dyDescent="0.25">
      <c r="A1411" s="1">
        <v>42692</v>
      </c>
      <c r="B1411" t="s">
        <v>33</v>
      </c>
      <c r="C1411" t="s">
        <v>26</v>
      </c>
      <c r="D1411" t="s">
        <v>27</v>
      </c>
      <c r="E1411" t="s">
        <v>28</v>
      </c>
      <c r="F1411" t="s">
        <v>16</v>
      </c>
      <c r="G1411" t="s">
        <v>84</v>
      </c>
      <c r="H1411" s="2">
        <v>80</v>
      </c>
      <c r="I1411" s="2">
        <v>44.8</v>
      </c>
      <c r="J1411" s="2">
        <v>35.200000000000003</v>
      </c>
      <c r="K1411" t="s">
        <v>58</v>
      </c>
      <c r="L1411" t="s">
        <v>19</v>
      </c>
    </row>
    <row r="1412" spans="1:12" x14ac:dyDescent="0.25">
      <c r="A1412" s="1">
        <v>42692</v>
      </c>
      <c r="B1412" t="s">
        <v>33</v>
      </c>
      <c r="C1412" t="s">
        <v>122</v>
      </c>
      <c r="D1412" t="s">
        <v>123</v>
      </c>
      <c r="E1412" t="s">
        <v>15</v>
      </c>
      <c r="F1412" t="s">
        <v>29</v>
      </c>
      <c r="G1412" t="s">
        <v>61</v>
      </c>
      <c r="H1412" s="2">
        <v>620</v>
      </c>
      <c r="I1412" s="2">
        <v>353.40000000000003</v>
      </c>
      <c r="J1412" s="2">
        <v>266.59999999999997</v>
      </c>
      <c r="K1412" t="s">
        <v>18</v>
      </c>
      <c r="L1412" t="s">
        <v>40</v>
      </c>
    </row>
    <row r="1413" spans="1:12" x14ac:dyDescent="0.25">
      <c r="A1413" s="1">
        <v>42692</v>
      </c>
      <c r="B1413" t="s">
        <v>33</v>
      </c>
      <c r="C1413" t="s">
        <v>98</v>
      </c>
      <c r="D1413" t="s">
        <v>53</v>
      </c>
      <c r="E1413" t="s">
        <v>28</v>
      </c>
      <c r="F1413" t="s">
        <v>37</v>
      </c>
      <c r="G1413" t="s">
        <v>106</v>
      </c>
      <c r="H1413" s="2">
        <v>560</v>
      </c>
      <c r="I1413" s="2">
        <v>223.99999999999994</v>
      </c>
      <c r="J1413" s="2">
        <v>336.00000000000006</v>
      </c>
      <c r="K1413" t="s">
        <v>31</v>
      </c>
      <c r="L1413" t="s">
        <v>32</v>
      </c>
    </row>
    <row r="1414" spans="1:12" x14ac:dyDescent="0.25">
      <c r="A1414" s="1">
        <v>42693</v>
      </c>
      <c r="B1414" t="s">
        <v>41</v>
      </c>
      <c r="C1414" t="s">
        <v>42</v>
      </c>
      <c r="D1414" t="s">
        <v>43</v>
      </c>
      <c r="E1414" t="s">
        <v>44</v>
      </c>
      <c r="F1414" t="s">
        <v>29</v>
      </c>
      <c r="G1414" t="s">
        <v>30</v>
      </c>
      <c r="H1414" s="2">
        <v>150</v>
      </c>
      <c r="I1414" s="2">
        <v>75</v>
      </c>
      <c r="J1414" s="2">
        <v>75</v>
      </c>
      <c r="K1414" t="s">
        <v>85</v>
      </c>
      <c r="L1414" t="s">
        <v>40</v>
      </c>
    </row>
    <row r="1415" spans="1:12" x14ac:dyDescent="0.25">
      <c r="A1415" s="1">
        <v>42693</v>
      </c>
      <c r="B1415" t="s">
        <v>41</v>
      </c>
      <c r="C1415" t="s">
        <v>104</v>
      </c>
      <c r="D1415" t="s">
        <v>77</v>
      </c>
      <c r="E1415" t="s">
        <v>44</v>
      </c>
      <c r="F1415" t="s">
        <v>29</v>
      </c>
      <c r="G1415" t="s">
        <v>30</v>
      </c>
      <c r="H1415" s="2">
        <v>150</v>
      </c>
      <c r="I1415" s="2">
        <v>75</v>
      </c>
      <c r="J1415" s="2">
        <v>75</v>
      </c>
      <c r="K1415" t="s">
        <v>82</v>
      </c>
      <c r="L1415" t="s">
        <v>40</v>
      </c>
    </row>
    <row r="1416" spans="1:12" x14ac:dyDescent="0.25">
      <c r="A1416" s="1">
        <v>42693</v>
      </c>
      <c r="B1416" t="s">
        <v>41</v>
      </c>
      <c r="C1416" t="s">
        <v>26</v>
      </c>
      <c r="D1416" t="s">
        <v>27</v>
      </c>
      <c r="E1416" t="s">
        <v>28</v>
      </c>
      <c r="F1416" t="s">
        <v>29</v>
      </c>
      <c r="G1416" t="s">
        <v>30</v>
      </c>
      <c r="H1416" s="2">
        <v>150</v>
      </c>
      <c r="I1416" s="2">
        <v>67.5</v>
      </c>
      <c r="J1416" s="2">
        <v>82.5</v>
      </c>
      <c r="K1416" t="s">
        <v>58</v>
      </c>
      <c r="L1416" t="s">
        <v>40</v>
      </c>
    </row>
    <row r="1417" spans="1:12" x14ac:dyDescent="0.25">
      <c r="A1417" s="1">
        <v>42693</v>
      </c>
      <c r="B1417" t="s">
        <v>41</v>
      </c>
      <c r="C1417" t="s">
        <v>52</v>
      </c>
      <c r="D1417" t="s">
        <v>53</v>
      </c>
      <c r="E1417" t="s">
        <v>28</v>
      </c>
      <c r="F1417" t="s">
        <v>37</v>
      </c>
      <c r="G1417" t="s">
        <v>57</v>
      </c>
      <c r="H1417" s="2">
        <v>760</v>
      </c>
      <c r="I1417" s="2">
        <v>303.99999999999994</v>
      </c>
      <c r="J1417" s="2">
        <v>456.00000000000006</v>
      </c>
      <c r="K1417" t="s">
        <v>31</v>
      </c>
      <c r="L1417" t="s">
        <v>19</v>
      </c>
    </row>
    <row r="1418" spans="1:12" x14ac:dyDescent="0.25">
      <c r="A1418" s="1">
        <v>42694</v>
      </c>
      <c r="B1418" t="s">
        <v>51</v>
      </c>
      <c r="C1418" t="s">
        <v>116</v>
      </c>
      <c r="D1418" t="s">
        <v>14</v>
      </c>
      <c r="E1418" t="s">
        <v>15</v>
      </c>
      <c r="F1418" t="s">
        <v>16</v>
      </c>
      <c r="G1418" t="s">
        <v>67</v>
      </c>
      <c r="H1418" s="2">
        <v>230</v>
      </c>
      <c r="I1418" s="2">
        <v>144.9</v>
      </c>
      <c r="J1418" s="2">
        <v>85.1</v>
      </c>
      <c r="K1418" t="s">
        <v>18</v>
      </c>
      <c r="L1418" t="s">
        <v>40</v>
      </c>
    </row>
    <row r="1419" spans="1:12" x14ac:dyDescent="0.25">
      <c r="A1419" s="1">
        <v>42695</v>
      </c>
      <c r="B1419" t="s">
        <v>55</v>
      </c>
      <c r="C1419" t="s">
        <v>63</v>
      </c>
      <c r="D1419" t="s">
        <v>64</v>
      </c>
      <c r="E1419" t="s">
        <v>44</v>
      </c>
      <c r="F1419" t="s">
        <v>16</v>
      </c>
      <c r="G1419" t="s">
        <v>49</v>
      </c>
      <c r="H1419" s="2">
        <v>600</v>
      </c>
      <c r="I1419" s="2">
        <v>366</v>
      </c>
      <c r="J1419" s="2">
        <v>234</v>
      </c>
      <c r="K1419" t="s">
        <v>85</v>
      </c>
      <c r="L1419" t="s">
        <v>40</v>
      </c>
    </row>
    <row r="1420" spans="1:12" x14ac:dyDescent="0.25">
      <c r="A1420" s="1">
        <v>42696</v>
      </c>
      <c r="B1420" t="s">
        <v>79</v>
      </c>
      <c r="C1420" t="s">
        <v>66</v>
      </c>
      <c r="D1420" t="s">
        <v>64</v>
      </c>
      <c r="E1420" t="s">
        <v>44</v>
      </c>
      <c r="F1420" t="s">
        <v>16</v>
      </c>
      <c r="G1420" t="s">
        <v>67</v>
      </c>
      <c r="H1420" s="2">
        <v>230</v>
      </c>
      <c r="I1420" s="2">
        <v>151.80000000000001</v>
      </c>
      <c r="J1420" s="2">
        <v>78.199999999999989</v>
      </c>
      <c r="K1420" t="s">
        <v>85</v>
      </c>
      <c r="L1420" t="s">
        <v>40</v>
      </c>
    </row>
    <row r="1421" spans="1:12" x14ac:dyDescent="0.25">
      <c r="A1421" s="1">
        <v>42697</v>
      </c>
      <c r="B1421" t="s">
        <v>12</v>
      </c>
      <c r="C1421" t="s">
        <v>80</v>
      </c>
      <c r="D1421" t="s">
        <v>53</v>
      </c>
      <c r="E1421" t="s">
        <v>28</v>
      </c>
      <c r="F1421" t="s">
        <v>37</v>
      </c>
      <c r="G1421" t="s">
        <v>57</v>
      </c>
      <c r="H1421" s="2">
        <v>760</v>
      </c>
      <c r="I1421" s="2">
        <v>303.99999999999994</v>
      </c>
      <c r="J1421" s="2">
        <v>456.00000000000006</v>
      </c>
      <c r="K1421" t="s">
        <v>31</v>
      </c>
      <c r="L1421" t="s">
        <v>40</v>
      </c>
    </row>
    <row r="1422" spans="1:12" x14ac:dyDescent="0.25">
      <c r="A1422" s="1">
        <v>42697</v>
      </c>
      <c r="B1422" t="s">
        <v>12</v>
      </c>
      <c r="C1422" t="s">
        <v>99</v>
      </c>
      <c r="D1422" t="s">
        <v>22</v>
      </c>
      <c r="E1422" t="s">
        <v>23</v>
      </c>
      <c r="F1422" t="s">
        <v>16</v>
      </c>
      <c r="G1422" t="s">
        <v>67</v>
      </c>
      <c r="H1422" s="2">
        <v>230</v>
      </c>
      <c r="I1422" s="2">
        <v>144.9</v>
      </c>
      <c r="J1422" s="2">
        <v>85.1</v>
      </c>
      <c r="K1422" t="s">
        <v>39</v>
      </c>
      <c r="L1422" t="s">
        <v>19</v>
      </c>
    </row>
    <row r="1423" spans="1:12" x14ac:dyDescent="0.25">
      <c r="A1423" s="1">
        <v>42697</v>
      </c>
      <c r="B1423" t="s">
        <v>12</v>
      </c>
      <c r="C1423" t="s">
        <v>98</v>
      </c>
      <c r="D1423" t="s">
        <v>53</v>
      </c>
      <c r="E1423" t="s">
        <v>28</v>
      </c>
      <c r="F1423" t="s">
        <v>37</v>
      </c>
      <c r="G1423" t="s">
        <v>45</v>
      </c>
      <c r="H1423" s="2">
        <v>1650</v>
      </c>
      <c r="I1423" s="2">
        <v>494.99999999999989</v>
      </c>
      <c r="J1423" s="2">
        <v>1155</v>
      </c>
      <c r="K1423" t="s">
        <v>31</v>
      </c>
      <c r="L1423" t="s">
        <v>32</v>
      </c>
    </row>
    <row r="1424" spans="1:12" x14ac:dyDescent="0.25">
      <c r="A1424" s="1">
        <v>42698</v>
      </c>
      <c r="B1424" t="s">
        <v>20</v>
      </c>
      <c r="C1424" t="s">
        <v>124</v>
      </c>
      <c r="D1424" t="s">
        <v>123</v>
      </c>
      <c r="E1424" t="s">
        <v>15</v>
      </c>
      <c r="F1424" t="s">
        <v>29</v>
      </c>
      <c r="G1424" t="s">
        <v>30</v>
      </c>
      <c r="H1424" s="2">
        <v>150</v>
      </c>
      <c r="I1424" s="2">
        <v>62.999999999999986</v>
      </c>
      <c r="J1424" s="2">
        <v>87.000000000000014</v>
      </c>
      <c r="K1424" t="s">
        <v>50</v>
      </c>
      <c r="L1424" t="s">
        <v>19</v>
      </c>
    </row>
    <row r="1425" spans="1:12" x14ac:dyDescent="0.25">
      <c r="A1425" s="1">
        <v>42698</v>
      </c>
      <c r="B1425" t="s">
        <v>20</v>
      </c>
      <c r="C1425" t="s">
        <v>133</v>
      </c>
      <c r="D1425" t="s">
        <v>123</v>
      </c>
      <c r="E1425" t="s">
        <v>15</v>
      </c>
      <c r="F1425" t="s">
        <v>16</v>
      </c>
      <c r="G1425" t="s">
        <v>67</v>
      </c>
      <c r="H1425" s="2">
        <v>230</v>
      </c>
      <c r="I1425" s="2">
        <v>133.39999999999998</v>
      </c>
      <c r="J1425" s="2">
        <v>96.600000000000023</v>
      </c>
      <c r="K1425" t="s">
        <v>18</v>
      </c>
      <c r="L1425" t="s">
        <v>19</v>
      </c>
    </row>
    <row r="1426" spans="1:12" x14ac:dyDescent="0.25">
      <c r="A1426" s="1">
        <v>42698</v>
      </c>
      <c r="B1426" t="s">
        <v>20</v>
      </c>
      <c r="C1426" t="s">
        <v>119</v>
      </c>
      <c r="D1426" t="s">
        <v>60</v>
      </c>
      <c r="E1426" t="s">
        <v>23</v>
      </c>
      <c r="F1426" t="s">
        <v>37</v>
      </c>
      <c r="G1426" t="s">
        <v>45</v>
      </c>
      <c r="H1426" s="2">
        <v>1650</v>
      </c>
      <c r="I1426" s="2">
        <v>527.99999999999989</v>
      </c>
      <c r="J1426" s="2">
        <v>1122</v>
      </c>
      <c r="K1426" t="s">
        <v>74</v>
      </c>
      <c r="L1426" t="s">
        <v>90</v>
      </c>
    </row>
    <row r="1427" spans="1:12" x14ac:dyDescent="0.25">
      <c r="A1427" s="1">
        <v>42699</v>
      </c>
      <c r="B1427" t="s">
        <v>33</v>
      </c>
      <c r="C1427" t="s">
        <v>98</v>
      </c>
      <c r="D1427" t="s">
        <v>53</v>
      </c>
      <c r="E1427" t="s">
        <v>28</v>
      </c>
      <c r="F1427" t="s">
        <v>16</v>
      </c>
      <c r="G1427" t="s">
        <v>24</v>
      </c>
      <c r="H1427" s="2">
        <v>70</v>
      </c>
      <c r="I1427" s="2">
        <v>42.699999999999996</v>
      </c>
      <c r="J1427" s="2">
        <v>27.300000000000004</v>
      </c>
      <c r="K1427" t="s">
        <v>31</v>
      </c>
      <c r="L1427" t="s">
        <v>19</v>
      </c>
    </row>
    <row r="1428" spans="1:12" x14ac:dyDescent="0.25">
      <c r="A1428" s="1">
        <v>42699</v>
      </c>
      <c r="B1428" t="s">
        <v>33</v>
      </c>
      <c r="C1428" t="s">
        <v>97</v>
      </c>
      <c r="D1428" t="s">
        <v>64</v>
      </c>
      <c r="E1428" t="s">
        <v>44</v>
      </c>
      <c r="F1428" t="s">
        <v>37</v>
      </c>
      <c r="G1428" t="s">
        <v>57</v>
      </c>
      <c r="H1428" s="2">
        <v>760</v>
      </c>
      <c r="I1428" s="2">
        <v>341.99999999999994</v>
      </c>
      <c r="J1428" s="2">
        <v>418.00000000000006</v>
      </c>
      <c r="K1428" t="s">
        <v>82</v>
      </c>
      <c r="L1428" t="s">
        <v>19</v>
      </c>
    </row>
    <row r="1429" spans="1:12" x14ac:dyDescent="0.25">
      <c r="A1429" s="1">
        <v>42699</v>
      </c>
      <c r="B1429" t="s">
        <v>33</v>
      </c>
      <c r="C1429" t="s">
        <v>26</v>
      </c>
      <c r="D1429" t="s">
        <v>27</v>
      </c>
      <c r="E1429" t="s">
        <v>28</v>
      </c>
      <c r="F1429" t="s">
        <v>16</v>
      </c>
      <c r="G1429" t="s">
        <v>67</v>
      </c>
      <c r="H1429" s="2">
        <v>230</v>
      </c>
      <c r="I1429" s="2">
        <v>144.9</v>
      </c>
      <c r="J1429" s="2">
        <v>85.1</v>
      </c>
      <c r="K1429" t="s">
        <v>31</v>
      </c>
      <c r="L1429" t="s">
        <v>90</v>
      </c>
    </row>
    <row r="1430" spans="1:12" x14ac:dyDescent="0.25">
      <c r="A1430" s="1">
        <v>42700</v>
      </c>
      <c r="B1430" t="s">
        <v>41</v>
      </c>
      <c r="C1430" t="s">
        <v>131</v>
      </c>
      <c r="D1430" t="s">
        <v>60</v>
      </c>
      <c r="E1430" t="s">
        <v>23</v>
      </c>
      <c r="F1430" t="s">
        <v>37</v>
      </c>
      <c r="G1430" t="s">
        <v>57</v>
      </c>
      <c r="H1430" s="2">
        <v>760</v>
      </c>
      <c r="I1430" s="2">
        <v>319.19999999999993</v>
      </c>
      <c r="J1430" s="2">
        <v>440.80000000000007</v>
      </c>
      <c r="K1430" t="s">
        <v>39</v>
      </c>
      <c r="L1430" t="s">
        <v>90</v>
      </c>
    </row>
    <row r="1431" spans="1:12" x14ac:dyDescent="0.25">
      <c r="A1431" s="1">
        <v>42700</v>
      </c>
      <c r="B1431" t="s">
        <v>41</v>
      </c>
      <c r="C1431" t="s">
        <v>98</v>
      </c>
      <c r="D1431" t="s">
        <v>53</v>
      </c>
      <c r="E1431" t="s">
        <v>28</v>
      </c>
      <c r="F1431" t="s">
        <v>37</v>
      </c>
      <c r="G1431" t="s">
        <v>57</v>
      </c>
      <c r="H1431" s="2">
        <v>760</v>
      </c>
      <c r="I1431" s="2">
        <v>303.99999999999994</v>
      </c>
      <c r="J1431" s="2">
        <v>456.00000000000006</v>
      </c>
      <c r="K1431" t="s">
        <v>92</v>
      </c>
      <c r="L1431" t="s">
        <v>90</v>
      </c>
    </row>
    <row r="1432" spans="1:12" x14ac:dyDescent="0.25">
      <c r="A1432" s="1">
        <v>42701</v>
      </c>
      <c r="B1432" t="s">
        <v>51</v>
      </c>
      <c r="C1432" t="s">
        <v>42</v>
      </c>
      <c r="D1432" t="s">
        <v>43</v>
      </c>
      <c r="E1432" t="s">
        <v>44</v>
      </c>
      <c r="F1432" t="s">
        <v>37</v>
      </c>
      <c r="G1432" t="s">
        <v>45</v>
      </c>
      <c r="H1432" s="2">
        <v>1650</v>
      </c>
      <c r="I1432" s="2">
        <v>577.5</v>
      </c>
      <c r="J1432" s="2">
        <v>1072.5</v>
      </c>
      <c r="K1432" t="s">
        <v>82</v>
      </c>
      <c r="L1432" t="s">
        <v>90</v>
      </c>
    </row>
    <row r="1433" spans="1:12" x14ac:dyDescent="0.25">
      <c r="A1433" s="1">
        <v>42702</v>
      </c>
      <c r="B1433" t="s">
        <v>55</v>
      </c>
      <c r="C1433" t="s">
        <v>108</v>
      </c>
      <c r="D1433" t="s">
        <v>14</v>
      </c>
      <c r="E1433" t="s">
        <v>15</v>
      </c>
      <c r="F1433" t="s">
        <v>37</v>
      </c>
      <c r="G1433" t="s">
        <v>45</v>
      </c>
      <c r="H1433" s="2">
        <v>1650</v>
      </c>
      <c r="I1433" s="2">
        <v>445.50000000000006</v>
      </c>
      <c r="J1433" s="2">
        <v>1204.5</v>
      </c>
      <c r="K1433" t="s">
        <v>18</v>
      </c>
      <c r="L1433" t="s">
        <v>90</v>
      </c>
    </row>
    <row r="1434" spans="1:12" x14ac:dyDescent="0.25">
      <c r="A1434" s="1">
        <v>42702</v>
      </c>
      <c r="B1434" t="s">
        <v>55</v>
      </c>
      <c r="C1434" t="s">
        <v>63</v>
      </c>
      <c r="D1434" t="s">
        <v>64</v>
      </c>
      <c r="E1434" t="s">
        <v>44</v>
      </c>
      <c r="F1434" t="s">
        <v>37</v>
      </c>
      <c r="G1434" t="s">
        <v>81</v>
      </c>
      <c r="H1434" s="2">
        <v>890</v>
      </c>
      <c r="I1434" s="2">
        <v>347.09999999999991</v>
      </c>
      <c r="J1434" s="2">
        <v>542.90000000000009</v>
      </c>
      <c r="K1434" t="s">
        <v>46</v>
      </c>
      <c r="L1434" t="s">
        <v>40</v>
      </c>
    </row>
    <row r="1435" spans="1:12" x14ac:dyDescent="0.25">
      <c r="A1435" s="1">
        <v>42702</v>
      </c>
      <c r="B1435" t="s">
        <v>55</v>
      </c>
      <c r="C1435" t="s">
        <v>86</v>
      </c>
      <c r="D1435" t="s">
        <v>77</v>
      </c>
      <c r="E1435" t="s">
        <v>44</v>
      </c>
      <c r="F1435" t="s">
        <v>37</v>
      </c>
      <c r="G1435" t="s">
        <v>81</v>
      </c>
      <c r="H1435" s="2">
        <v>890</v>
      </c>
      <c r="I1435" s="2">
        <v>445</v>
      </c>
      <c r="J1435" s="2">
        <v>445</v>
      </c>
      <c r="K1435" t="s">
        <v>68</v>
      </c>
      <c r="L1435" t="s">
        <v>90</v>
      </c>
    </row>
    <row r="1436" spans="1:12" x14ac:dyDescent="0.25">
      <c r="A1436" s="1">
        <v>42704</v>
      </c>
      <c r="B1436" t="s">
        <v>12</v>
      </c>
      <c r="C1436" t="s">
        <v>112</v>
      </c>
      <c r="D1436" t="s">
        <v>77</v>
      </c>
      <c r="E1436" t="s">
        <v>44</v>
      </c>
      <c r="F1436" t="s">
        <v>29</v>
      </c>
      <c r="G1436" t="s">
        <v>36</v>
      </c>
      <c r="H1436" s="2">
        <v>370</v>
      </c>
      <c r="I1436" s="2">
        <v>222</v>
      </c>
      <c r="J1436" s="2">
        <v>148</v>
      </c>
      <c r="K1436" t="s">
        <v>85</v>
      </c>
      <c r="L1436" t="s">
        <v>90</v>
      </c>
    </row>
    <row r="1437" spans="1:12" x14ac:dyDescent="0.25">
      <c r="A1437" s="1">
        <v>42704</v>
      </c>
      <c r="B1437" t="s">
        <v>12</v>
      </c>
      <c r="C1437" t="s">
        <v>52</v>
      </c>
      <c r="D1437" t="s">
        <v>53</v>
      </c>
      <c r="E1437" t="s">
        <v>28</v>
      </c>
      <c r="F1437" t="s">
        <v>29</v>
      </c>
      <c r="G1437" t="s">
        <v>89</v>
      </c>
      <c r="H1437" s="2">
        <v>420</v>
      </c>
      <c r="I1437" s="2">
        <v>210</v>
      </c>
      <c r="J1437" s="2">
        <v>210</v>
      </c>
      <c r="K1437" t="s">
        <v>31</v>
      </c>
      <c r="L1437" t="s">
        <v>40</v>
      </c>
    </row>
    <row r="1438" spans="1:12" x14ac:dyDescent="0.25">
      <c r="A1438" s="1">
        <v>42705</v>
      </c>
      <c r="B1438" t="s">
        <v>20</v>
      </c>
      <c r="C1438" t="s">
        <v>78</v>
      </c>
      <c r="D1438" t="s">
        <v>64</v>
      </c>
      <c r="E1438" t="s">
        <v>44</v>
      </c>
      <c r="F1438" t="s">
        <v>29</v>
      </c>
      <c r="G1438" t="s">
        <v>36</v>
      </c>
      <c r="H1438" s="2">
        <v>370</v>
      </c>
      <c r="I1438" s="2">
        <v>222</v>
      </c>
      <c r="J1438" s="2">
        <v>148</v>
      </c>
      <c r="K1438" t="s">
        <v>82</v>
      </c>
      <c r="L1438" t="s">
        <v>90</v>
      </c>
    </row>
    <row r="1439" spans="1:12" x14ac:dyDescent="0.25">
      <c r="A1439" s="1">
        <v>42705</v>
      </c>
      <c r="B1439" t="s">
        <v>20</v>
      </c>
      <c r="C1439" t="s">
        <v>71</v>
      </c>
      <c r="D1439" t="s">
        <v>35</v>
      </c>
      <c r="E1439" t="s">
        <v>28</v>
      </c>
      <c r="F1439" t="s">
        <v>16</v>
      </c>
      <c r="G1439" t="s">
        <v>24</v>
      </c>
      <c r="H1439" s="2">
        <v>70</v>
      </c>
      <c r="I1439" s="2">
        <v>42.699999999999996</v>
      </c>
      <c r="J1439" s="2">
        <v>27.300000000000004</v>
      </c>
      <c r="K1439" t="s">
        <v>54</v>
      </c>
      <c r="L1439" t="s">
        <v>90</v>
      </c>
    </row>
    <row r="1440" spans="1:12" x14ac:dyDescent="0.25">
      <c r="A1440" s="1">
        <v>42705</v>
      </c>
      <c r="B1440" t="s">
        <v>20</v>
      </c>
      <c r="C1440" t="s">
        <v>129</v>
      </c>
      <c r="D1440" t="s">
        <v>123</v>
      </c>
      <c r="E1440" t="s">
        <v>15</v>
      </c>
      <c r="F1440" t="s">
        <v>16</v>
      </c>
      <c r="G1440" t="s">
        <v>17</v>
      </c>
      <c r="H1440" s="2">
        <v>150</v>
      </c>
      <c r="I1440" s="2">
        <v>72</v>
      </c>
      <c r="J1440" s="2">
        <v>78</v>
      </c>
      <c r="K1440" t="s">
        <v>102</v>
      </c>
      <c r="L1440" t="s">
        <v>40</v>
      </c>
    </row>
    <row r="1441" spans="1:12" x14ac:dyDescent="0.25">
      <c r="A1441" s="1">
        <v>42706</v>
      </c>
      <c r="B1441" t="s">
        <v>33</v>
      </c>
      <c r="C1441" t="s">
        <v>95</v>
      </c>
      <c r="D1441" t="s">
        <v>27</v>
      </c>
      <c r="E1441" t="s">
        <v>28</v>
      </c>
      <c r="F1441" t="s">
        <v>16</v>
      </c>
      <c r="G1441" t="s">
        <v>17</v>
      </c>
      <c r="H1441" s="2">
        <v>150</v>
      </c>
      <c r="I1441" s="2">
        <v>76.5</v>
      </c>
      <c r="J1441" s="2">
        <v>73.5</v>
      </c>
      <c r="K1441" t="s">
        <v>31</v>
      </c>
      <c r="L1441" t="s">
        <v>40</v>
      </c>
    </row>
    <row r="1442" spans="1:12" x14ac:dyDescent="0.25">
      <c r="A1442" s="1">
        <v>42706</v>
      </c>
      <c r="B1442" t="s">
        <v>33</v>
      </c>
      <c r="C1442" t="s">
        <v>75</v>
      </c>
      <c r="D1442" t="s">
        <v>53</v>
      </c>
      <c r="E1442" t="s">
        <v>28</v>
      </c>
      <c r="F1442" t="s">
        <v>16</v>
      </c>
      <c r="G1442" t="s">
        <v>49</v>
      </c>
      <c r="H1442" s="2">
        <v>600</v>
      </c>
      <c r="I1442" s="2">
        <v>335.99999999999994</v>
      </c>
      <c r="J1442" s="2">
        <v>264.00000000000006</v>
      </c>
      <c r="K1442" t="s">
        <v>92</v>
      </c>
      <c r="L1442" t="s">
        <v>19</v>
      </c>
    </row>
    <row r="1443" spans="1:12" x14ac:dyDescent="0.25">
      <c r="A1443" s="1">
        <v>42707</v>
      </c>
      <c r="B1443" t="s">
        <v>41</v>
      </c>
      <c r="C1443" t="s">
        <v>95</v>
      </c>
      <c r="D1443" t="s">
        <v>27</v>
      </c>
      <c r="E1443" t="s">
        <v>28</v>
      </c>
      <c r="F1443" t="s">
        <v>16</v>
      </c>
      <c r="G1443" t="s">
        <v>84</v>
      </c>
      <c r="H1443" s="2">
        <v>80</v>
      </c>
      <c r="I1443" s="2">
        <v>44.8</v>
      </c>
      <c r="J1443" s="2">
        <v>35.200000000000003</v>
      </c>
      <c r="K1443" t="s">
        <v>31</v>
      </c>
      <c r="L1443" t="s">
        <v>90</v>
      </c>
    </row>
    <row r="1444" spans="1:12" x14ac:dyDescent="0.25">
      <c r="A1444" s="1">
        <v>42707</v>
      </c>
      <c r="B1444" t="s">
        <v>41</v>
      </c>
      <c r="C1444" t="s">
        <v>86</v>
      </c>
      <c r="D1444" t="s">
        <v>77</v>
      </c>
      <c r="E1444" t="s">
        <v>44</v>
      </c>
      <c r="F1444" t="s">
        <v>16</v>
      </c>
      <c r="G1444" t="s">
        <v>17</v>
      </c>
      <c r="H1444" s="2">
        <v>150</v>
      </c>
      <c r="I1444" s="2">
        <v>84.000000000000014</v>
      </c>
      <c r="J1444" s="2">
        <v>65.999999999999986</v>
      </c>
      <c r="K1444" t="s">
        <v>46</v>
      </c>
      <c r="L1444" t="s">
        <v>90</v>
      </c>
    </row>
    <row r="1445" spans="1:12" x14ac:dyDescent="0.25">
      <c r="A1445" s="1">
        <v>42707</v>
      </c>
      <c r="B1445" t="s">
        <v>41</v>
      </c>
      <c r="C1445" t="s">
        <v>91</v>
      </c>
      <c r="D1445" t="s">
        <v>27</v>
      </c>
      <c r="E1445" t="s">
        <v>28</v>
      </c>
      <c r="F1445" t="s">
        <v>16</v>
      </c>
      <c r="G1445" t="s">
        <v>24</v>
      </c>
      <c r="H1445" s="2">
        <v>70</v>
      </c>
      <c r="I1445" s="2">
        <v>42.699999999999996</v>
      </c>
      <c r="J1445" s="2">
        <v>27.300000000000004</v>
      </c>
      <c r="K1445" t="s">
        <v>31</v>
      </c>
      <c r="L1445" t="s">
        <v>90</v>
      </c>
    </row>
    <row r="1446" spans="1:12" x14ac:dyDescent="0.25">
      <c r="A1446" s="1">
        <v>42707</v>
      </c>
      <c r="B1446" t="s">
        <v>41</v>
      </c>
      <c r="C1446" t="s">
        <v>100</v>
      </c>
      <c r="D1446" t="s">
        <v>64</v>
      </c>
      <c r="E1446" t="s">
        <v>44</v>
      </c>
      <c r="F1446" t="s">
        <v>37</v>
      </c>
      <c r="G1446" t="s">
        <v>81</v>
      </c>
      <c r="H1446" s="2">
        <v>890</v>
      </c>
      <c r="I1446" s="2">
        <v>347.09999999999991</v>
      </c>
      <c r="J1446" s="2">
        <v>542.90000000000009</v>
      </c>
      <c r="K1446" t="s">
        <v>85</v>
      </c>
      <c r="L1446" t="s">
        <v>32</v>
      </c>
    </row>
    <row r="1447" spans="1:12" x14ac:dyDescent="0.25">
      <c r="A1447" s="1">
        <v>42709</v>
      </c>
      <c r="B1447" t="s">
        <v>55</v>
      </c>
      <c r="C1447" t="s">
        <v>75</v>
      </c>
      <c r="D1447" t="s">
        <v>53</v>
      </c>
      <c r="E1447" t="s">
        <v>28</v>
      </c>
      <c r="F1447" t="s">
        <v>16</v>
      </c>
      <c r="G1447" t="s">
        <v>17</v>
      </c>
      <c r="H1447" s="2">
        <v>150</v>
      </c>
      <c r="I1447" s="2">
        <v>76.5</v>
      </c>
      <c r="J1447" s="2">
        <v>73.5</v>
      </c>
      <c r="K1447" t="s">
        <v>54</v>
      </c>
      <c r="L1447" t="s">
        <v>90</v>
      </c>
    </row>
    <row r="1448" spans="1:12" x14ac:dyDescent="0.25">
      <c r="A1448" s="1">
        <v>42709</v>
      </c>
      <c r="B1448" t="s">
        <v>55</v>
      </c>
      <c r="C1448" t="s">
        <v>52</v>
      </c>
      <c r="D1448" t="s">
        <v>53</v>
      </c>
      <c r="E1448" t="s">
        <v>28</v>
      </c>
      <c r="F1448" t="s">
        <v>37</v>
      </c>
      <c r="G1448" t="s">
        <v>38</v>
      </c>
      <c r="H1448" s="2">
        <v>230</v>
      </c>
      <c r="I1448" s="2">
        <v>91.999999999999986</v>
      </c>
      <c r="J1448" s="2">
        <v>138</v>
      </c>
      <c r="K1448" t="s">
        <v>54</v>
      </c>
      <c r="L1448" t="s">
        <v>40</v>
      </c>
    </row>
    <row r="1449" spans="1:12" x14ac:dyDescent="0.25">
      <c r="A1449" s="1">
        <v>42710</v>
      </c>
      <c r="B1449" t="s">
        <v>79</v>
      </c>
      <c r="C1449" t="s">
        <v>52</v>
      </c>
      <c r="D1449" t="s">
        <v>53</v>
      </c>
      <c r="E1449" t="s">
        <v>28</v>
      </c>
      <c r="F1449" t="s">
        <v>37</v>
      </c>
      <c r="G1449" t="s">
        <v>81</v>
      </c>
      <c r="H1449" s="2">
        <v>890</v>
      </c>
      <c r="I1449" s="2">
        <v>400.49999999999994</v>
      </c>
      <c r="J1449" s="2">
        <v>489.50000000000006</v>
      </c>
      <c r="K1449" t="s">
        <v>31</v>
      </c>
      <c r="L1449" t="s">
        <v>40</v>
      </c>
    </row>
    <row r="1450" spans="1:12" x14ac:dyDescent="0.25">
      <c r="A1450" s="1">
        <v>42711</v>
      </c>
      <c r="B1450" t="s">
        <v>12</v>
      </c>
      <c r="C1450" t="s">
        <v>63</v>
      </c>
      <c r="D1450" t="s">
        <v>64</v>
      </c>
      <c r="E1450" t="s">
        <v>44</v>
      </c>
      <c r="F1450" t="s">
        <v>29</v>
      </c>
      <c r="G1450" t="s">
        <v>89</v>
      </c>
      <c r="H1450" s="2">
        <v>420</v>
      </c>
      <c r="I1450" s="2">
        <v>231.00000000000003</v>
      </c>
      <c r="J1450" s="2">
        <v>188.99999999999997</v>
      </c>
      <c r="K1450" t="s">
        <v>82</v>
      </c>
      <c r="L1450" t="s">
        <v>19</v>
      </c>
    </row>
    <row r="1451" spans="1:12" x14ac:dyDescent="0.25">
      <c r="A1451" s="1">
        <v>42711</v>
      </c>
      <c r="B1451" t="s">
        <v>12</v>
      </c>
      <c r="C1451" t="s">
        <v>76</v>
      </c>
      <c r="D1451" t="s">
        <v>77</v>
      </c>
      <c r="E1451" t="s">
        <v>44</v>
      </c>
      <c r="F1451" t="s">
        <v>16</v>
      </c>
      <c r="G1451" t="s">
        <v>49</v>
      </c>
      <c r="H1451" s="2">
        <v>600</v>
      </c>
      <c r="I1451" s="2">
        <v>366</v>
      </c>
      <c r="J1451" s="2">
        <v>234</v>
      </c>
      <c r="K1451" t="s">
        <v>46</v>
      </c>
      <c r="L1451" t="s">
        <v>19</v>
      </c>
    </row>
    <row r="1452" spans="1:12" x14ac:dyDescent="0.25">
      <c r="A1452" s="1">
        <v>42711</v>
      </c>
      <c r="B1452" t="s">
        <v>12</v>
      </c>
      <c r="C1452" t="s">
        <v>71</v>
      </c>
      <c r="D1452" t="s">
        <v>35</v>
      </c>
      <c r="E1452" t="s">
        <v>28</v>
      </c>
      <c r="F1452" t="s">
        <v>29</v>
      </c>
      <c r="G1452" t="s">
        <v>61</v>
      </c>
      <c r="H1452" s="2">
        <v>620</v>
      </c>
      <c r="I1452" s="2">
        <v>372</v>
      </c>
      <c r="J1452" s="2">
        <v>248</v>
      </c>
      <c r="K1452" t="s">
        <v>31</v>
      </c>
      <c r="L1452" t="s">
        <v>40</v>
      </c>
    </row>
    <row r="1453" spans="1:12" x14ac:dyDescent="0.25">
      <c r="A1453" s="1">
        <v>42712</v>
      </c>
      <c r="B1453" t="s">
        <v>20</v>
      </c>
      <c r="C1453" t="s">
        <v>13</v>
      </c>
      <c r="D1453" t="s">
        <v>14</v>
      </c>
      <c r="E1453" t="s">
        <v>15</v>
      </c>
      <c r="F1453" t="s">
        <v>37</v>
      </c>
      <c r="G1453" t="s">
        <v>81</v>
      </c>
      <c r="H1453" s="2">
        <v>890</v>
      </c>
      <c r="I1453" s="2">
        <v>373.79999999999995</v>
      </c>
      <c r="J1453" s="2">
        <v>516.20000000000005</v>
      </c>
      <c r="K1453" t="s">
        <v>102</v>
      </c>
      <c r="L1453" t="s">
        <v>40</v>
      </c>
    </row>
    <row r="1454" spans="1:12" x14ac:dyDescent="0.25">
      <c r="A1454" s="1">
        <v>42712</v>
      </c>
      <c r="B1454" t="s">
        <v>20</v>
      </c>
      <c r="C1454" t="s">
        <v>131</v>
      </c>
      <c r="D1454" t="s">
        <v>60</v>
      </c>
      <c r="E1454" t="s">
        <v>23</v>
      </c>
      <c r="F1454" t="s">
        <v>16</v>
      </c>
      <c r="G1454" t="s">
        <v>67</v>
      </c>
      <c r="H1454" s="2">
        <v>230</v>
      </c>
      <c r="I1454" s="2">
        <v>144.9</v>
      </c>
      <c r="J1454" s="2">
        <v>85.1</v>
      </c>
      <c r="K1454" t="s">
        <v>25</v>
      </c>
      <c r="L1454" t="s">
        <v>19</v>
      </c>
    </row>
    <row r="1455" spans="1:12" x14ac:dyDescent="0.25">
      <c r="A1455" s="1">
        <v>42713</v>
      </c>
      <c r="B1455" t="s">
        <v>33</v>
      </c>
      <c r="C1455" t="s">
        <v>105</v>
      </c>
      <c r="D1455" t="s">
        <v>22</v>
      </c>
      <c r="E1455" t="s">
        <v>23</v>
      </c>
      <c r="F1455" t="s">
        <v>29</v>
      </c>
      <c r="G1455" t="s">
        <v>36</v>
      </c>
      <c r="H1455" s="2">
        <v>370</v>
      </c>
      <c r="I1455" s="2">
        <v>210.89999999999998</v>
      </c>
      <c r="J1455" s="2">
        <v>159.10000000000002</v>
      </c>
      <c r="K1455" t="s">
        <v>25</v>
      </c>
      <c r="L1455" t="s">
        <v>90</v>
      </c>
    </row>
    <row r="1456" spans="1:12" x14ac:dyDescent="0.25">
      <c r="A1456" s="1">
        <v>42713</v>
      </c>
      <c r="B1456" t="s">
        <v>33</v>
      </c>
      <c r="C1456" t="s">
        <v>59</v>
      </c>
      <c r="D1456" t="s">
        <v>60</v>
      </c>
      <c r="E1456" t="s">
        <v>23</v>
      </c>
      <c r="F1456" t="s">
        <v>16</v>
      </c>
      <c r="G1456" t="s">
        <v>24</v>
      </c>
      <c r="H1456" s="2">
        <v>70</v>
      </c>
      <c r="I1456" s="2">
        <v>44.1</v>
      </c>
      <c r="J1456" s="2">
        <v>25.9</v>
      </c>
      <c r="K1456" t="s">
        <v>62</v>
      </c>
      <c r="L1456" t="s">
        <v>90</v>
      </c>
    </row>
    <row r="1457" spans="1:12" x14ac:dyDescent="0.25">
      <c r="A1457" s="1">
        <v>42713</v>
      </c>
      <c r="B1457" t="s">
        <v>33</v>
      </c>
      <c r="C1457" t="s">
        <v>96</v>
      </c>
      <c r="D1457" t="s">
        <v>77</v>
      </c>
      <c r="E1457" t="s">
        <v>44</v>
      </c>
      <c r="F1457" t="s">
        <v>37</v>
      </c>
      <c r="G1457" t="s">
        <v>57</v>
      </c>
      <c r="H1457" s="2">
        <v>760</v>
      </c>
      <c r="I1457" s="2">
        <v>341.99999999999994</v>
      </c>
      <c r="J1457" s="2">
        <v>418.00000000000006</v>
      </c>
      <c r="K1457" t="s">
        <v>85</v>
      </c>
      <c r="L1457" t="s">
        <v>40</v>
      </c>
    </row>
    <row r="1458" spans="1:12" x14ac:dyDescent="0.25">
      <c r="A1458" s="1">
        <v>42713</v>
      </c>
      <c r="B1458" t="s">
        <v>33</v>
      </c>
      <c r="C1458" t="s">
        <v>13</v>
      </c>
      <c r="D1458" t="s">
        <v>14</v>
      </c>
      <c r="E1458" t="s">
        <v>15</v>
      </c>
      <c r="F1458" t="s">
        <v>16</v>
      </c>
      <c r="G1458" t="s">
        <v>49</v>
      </c>
      <c r="H1458" s="2">
        <v>600</v>
      </c>
      <c r="I1458" s="2">
        <v>318</v>
      </c>
      <c r="J1458" s="2">
        <v>282</v>
      </c>
      <c r="K1458" t="s">
        <v>50</v>
      </c>
      <c r="L1458" t="s">
        <v>90</v>
      </c>
    </row>
    <row r="1459" spans="1:12" x14ac:dyDescent="0.25">
      <c r="A1459" s="1">
        <v>42714</v>
      </c>
      <c r="B1459" t="s">
        <v>41</v>
      </c>
      <c r="C1459" t="s">
        <v>97</v>
      </c>
      <c r="D1459" t="s">
        <v>64</v>
      </c>
      <c r="E1459" t="s">
        <v>44</v>
      </c>
      <c r="F1459" t="s">
        <v>29</v>
      </c>
      <c r="G1459" t="s">
        <v>30</v>
      </c>
      <c r="H1459" s="2">
        <v>150</v>
      </c>
      <c r="I1459" s="2">
        <v>75</v>
      </c>
      <c r="J1459" s="2">
        <v>75</v>
      </c>
      <c r="K1459" t="s">
        <v>65</v>
      </c>
      <c r="L1459" t="s">
        <v>40</v>
      </c>
    </row>
    <row r="1460" spans="1:12" x14ac:dyDescent="0.25">
      <c r="A1460" s="1">
        <v>42714</v>
      </c>
      <c r="B1460" t="s">
        <v>41</v>
      </c>
      <c r="C1460" t="s">
        <v>83</v>
      </c>
      <c r="D1460" t="s">
        <v>27</v>
      </c>
      <c r="E1460" t="s">
        <v>28</v>
      </c>
      <c r="F1460" t="s">
        <v>16</v>
      </c>
      <c r="G1460" t="s">
        <v>24</v>
      </c>
      <c r="H1460" s="2">
        <v>70</v>
      </c>
      <c r="I1460" s="2">
        <v>42.699999999999996</v>
      </c>
      <c r="J1460" s="2">
        <v>27.300000000000004</v>
      </c>
      <c r="K1460" t="s">
        <v>31</v>
      </c>
      <c r="L1460" t="s">
        <v>19</v>
      </c>
    </row>
    <row r="1461" spans="1:12" x14ac:dyDescent="0.25">
      <c r="A1461" s="1">
        <v>42714</v>
      </c>
      <c r="B1461" t="s">
        <v>41</v>
      </c>
      <c r="C1461" t="s">
        <v>93</v>
      </c>
      <c r="D1461" t="s">
        <v>35</v>
      </c>
      <c r="E1461" t="s">
        <v>28</v>
      </c>
      <c r="F1461" t="s">
        <v>37</v>
      </c>
      <c r="G1461" t="s">
        <v>81</v>
      </c>
      <c r="H1461" s="2">
        <v>890</v>
      </c>
      <c r="I1461" s="2">
        <v>400.49999999999994</v>
      </c>
      <c r="J1461" s="2">
        <v>489.50000000000006</v>
      </c>
      <c r="K1461" t="s">
        <v>54</v>
      </c>
      <c r="L1461" t="s">
        <v>32</v>
      </c>
    </row>
    <row r="1462" spans="1:12" x14ac:dyDescent="0.25">
      <c r="A1462" s="1">
        <v>42716</v>
      </c>
      <c r="B1462" t="s">
        <v>55</v>
      </c>
      <c r="C1462" t="s">
        <v>126</v>
      </c>
      <c r="D1462" t="s">
        <v>73</v>
      </c>
      <c r="E1462" t="s">
        <v>23</v>
      </c>
      <c r="F1462" t="s">
        <v>29</v>
      </c>
      <c r="G1462" t="s">
        <v>61</v>
      </c>
      <c r="H1462" s="2">
        <v>620</v>
      </c>
      <c r="I1462" s="2">
        <v>384.4</v>
      </c>
      <c r="J1462" s="2">
        <v>235.60000000000002</v>
      </c>
      <c r="K1462" t="s">
        <v>39</v>
      </c>
      <c r="L1462" t="s">
        <v>40</v>
      </c>
    </row>
    <row r="1463" spans="1:12" x14ac:dyDescent="0.25">
      <c r="A1463" s="1">
        <v>42716</v>
      </c>
      <c r="B1463" t="s">
        <v>55</v>
      </c>
      <c r="C1463" t="s">
        <v>96</v>
      </c>
      <c r="D1463" t="s">
        <v>77</v>
      </c>
      <c r="E1463" t="s">
        <v>44</v>
      </c>
      <c r="F1463" t="s">
        <v>37</v>
      </c>
      <c r="G1463" t="s">
        <v>38</v>
      </c>
      <c r="H1463" s="2">
        <v>230</v>
      </c>
      <c r="I1463" s="2">
        <v>103.49999999999999</v>
      </c>
      <c r="J1463" s="2">
        <v>126.50000000000001</v>
      </c>
      <c r="K1463" t="s">
        <v>82</v>
      </c>
      <c r="L1463" t="s">
        <v>40</v>
      </c>
    </row>
    <row r="1464" spans="1:12" x14ac:dyDescent="0.25">
      <c r="A1464" s="1">
        <v>42716</v>
      </c>
      <c r="B1464" t="s">
        <v>55</v>
      </c>
      <c r="C1464" t="s">
        <v>72</v>
      </c>
      <c r="D1464" t="s">
        <v>73</v>
      </c>
      <c r="E1464" t="s">
        <v>23</v>
      </c>
      <c r="F1464" t="s">
        <v>37</v>
      </c>
      <c r="G1464" t="s">
        <v>57</v>
      </c>
      <c r="H1464" s="2">
        <v>760</v>
      </c>
      <c r="I1464" s="2">
        <v>319.19999999999993</v>
      </c>
      <c r="J1464" s="2">
        <v>440.80000000000007</v>
      </c>
      <c r="K1464" t="s">
        <v>74</v>
      </c>
      <c r="L1464" t="s">
        <v>40</v>
      </c>
    </row>
    <row r="1465" spans="1:12" x14ac:dyDescent="0.25">
      <c r="A1465" s="1">
        <v>42717</v>
      </c>
      <c r="B1465" t="s">
        <v>79</v>
      </c>
      <c r="C1465" t="s">
        <v>96</v>
      </c>
      <c r="D1465" t="s">
        <v>77</v>
      </c>
      <c r="E1465" t="s">
        <v>44</v>
      </c>
      <c r="F1465" t="s">
        <v>37</v>
      </c>
      <c r="G1465" t="s">
        <v>38</v>
      </c>
      <c r="H1465" s="2">
        <v>230</v>
      </c>
      <c r="I1465" s="2">
        <v>103.49999999999999</v>
      </c>
      <c r="J1465" s="2">
        <v>126.50000000000001</v>
      </c>
      <c r="K1465" t="s">
        <v>65</v>
      </c>
      <c r="L1465" t="s">
        <v>40</v>
      </c>
    </row>
    <row r="1466" spans="1:12" x14ac:dyDescent="0.25">
      <c r="A1466" s="1">
        <v>42717</v>
      </c>
      <c r="B1466" t="s">
        <v>79</v>
      </c>
      <c r="C1466" t="s">
        <v>96</v>
      </c>
      <c r="D1466" t="s">
        <v>77</v>
      </c>
      <c r="E1466" t="s">
        <v>44</v>
      </c>
      <c r="F1466" t="s">
        <v>37</v>
      </c>
      <c r="G1466" t="s">
        <v>106</v>
      </c>
      <c r="H1466" s="2">
        <v>560</v>
      </c>
      <c r="I1466" s="2">
        <v>251.99999999999997</v>
      </c>
      <c r="J1466" s="2">
        <v>308</v>
      </c>
      <c r="K1466" t="s">
        <v>65</v>
      </c>
      <c r="L1466" t="s">
        <v>32</v>
      </c>
    </row>
    <row r="1467" spans="1:12" x14ac:dyDescent="0.25">
      <c r="A1467" s="1">
        <v>42718</v>
      </c>
      <c r="B1467" t="s">
        <v>12</v>
      </c>
      <c r="C1467" t="s">
        <v>93</v>
      </c>
      <c r="D1467" t="s">
        <v>35</v>
      </c>
      <c r="E1467" t="s">
        <v>28</v>
      </c>
      <c r="F1467" t="s">
        <v>37</v>
      </c>
      <c r="G1467" t="s">
        <v>57</v>
      </c>
      <c r="H1467" s="2">
        <v>760</v>
      </c>
      <c r="I1467" s="2">
        <v>303.99999999999994</v>
      </c>
      <c r="J1467" s="2">
        <v>456.00000000000006</v>
      </c>
      <c r="K1467" t="s">
        <v>92</v>
      </c>
      <c r="L1467" t="s">
        <v>40</v>
      </c>
    </row>
    <row r="1468" spans="1:12" x14ac:dyDescent="0.25">
      <c r="A1468" s="1">
        <v>42718</v>
      </c>
      <c r="B1468" t="s">
        <v>12</v>
      </c>
      <c r="C1468" t="s">
        <v>91</v>
      </c>
      <c r="D1468" t="s">
        <v>27</v>
      </c>
      <c r="E1468" t="s">
        <v>28</v>
      </c>
      <c r="F1468" t="s">
        <v>16</v>
      </c>
      <c r="G1468" t="s">
        <v>24</v>
      </c>
      <c r="H1468" s="2">
        <v>70</v>
      </c>
      <c r="I1468" s="2">
        <v>42.699999999999996</v>
      </c>
      <c r="J1468" s="2">
        <v>27.300000000000004</v>
      </c>
      <c r="K1468" t="s">
        <v>54</v>
      </c>
      <c r="L1468" t="s">
        <v>40</v>
      </c>
    </row>
    <row r="1469" spans="1:12" x14ac:dyDescent="0.25">
      <c r="A1469" s="1">
        <v>42718</v>
      </c>
      <c r="B1469" t="s">
        <v>12</v>
      </c>
      <c r="C1469" t="s">
        <v>91</v>
      </c>
      <c r="D1469" t="s">
        <v>27</v>
      </c>
      <c r="E1469" t="s">
        <v>28</v>
      </c>
      <c r="F1469" t="s">
        <v>37</v>
      </c>
      <c r="G1469" t="s">
        <v>81</v>
      </c>
      <c r="H1469" s="2">
        <v>890</v>
      </c>
      <c r="I1469" s="2">
        <v>347.09999999999991</v>
      </c>
      <c r="J1469" s="2">
        <v>542.90000000000009</v>
      </c>
      <c r="K1469" t="s">
        <v>31</v>
      </c>
      <c r="L1469" t="s">
        <v>32</v>
      </c>
    </row>
    <row r="1470" spans="1:12" x14ac:dyDescent="0.25">
      <c r="A1470" s="1">
        <v>42719</v>
      </c>
      <c r="B1470" t="s">
        <v>20</v>
      </c>
      <c r="C1470" t="s">
        <v>42</v>
      </c>
      <c r="D1470" t="s">
        <v>43</v>
      </c>
      <c r="E1470" t="s">
        <v>44</v>
      </c>
      <c r="F1470" t="s">
        <v>37</v>
      </c>
      <c r="G1470" t="s">
        <v>81</v>
      </c>
      <c r="H1470" s="2">
        <v>890</v>
      </c>
      <c r="I1470" s="2">
        <v>347.09999999999991</v>
      </c>
      <c r="J1470" s="2">
        <v>542.90000000000009</v>
      </c>
      <c r="K1470" t="s">
        <v>85</v>
      </c>
      <c r="L1470" t="s">
        <v>19</v>
      </c>
    </row>
    <row r="1471" spans="1:12" x14ac:dyDescent="0.25">
      <c r="A1471" s="1">
        <v>42719</v>
      </c>
      <c r="B1471" t="s">
        <v>20</v>
      </c>
      <c r="C1471" t="s">
        <v>97</v>
      </c>
      <c r="D1471" t="s">
        <v>64</v>
      </c>
      <c r="E1471" t="s">
        <v>44</v>
      </c>
      <c r="F1471" t="s">
        <v>37</v>
      </c>
      <c r="G1471" t="s">
        <v>106</v>
      </c>
      <c r="H1471" s="2">
        <v>560</v>
      </c>
      <c r="I1471" s="2">
        <v>251.99999999999997</v>
      </c>
      <c r="J1471" s="2">
        <v>308</v>
      </c>
      <c r="K1471" t="s">
        <v>85</v>
      </c>
      <c r="L1471" t="s">
        <v>19</v>
      </c>
    </row>
    <row r="1472" spans="1:12" x14ac:dyDescent="0.25">
      <c r="A1472" s="1">
        <v>42719</v>
      </c>
      <c r="B1472" t="s">
        <v>20</v>
      </c>
      <c r="C1472" t="s">
        <v>97</v>
      </c>
      <c r="D1472" t="s">
        <v>64</v>
      </c>
      <c r="E1472" t="s">
        <v>44</v>
      </c>
      <c r="F1472" t="s">
        <v>29</v>
      </c>
      <c r="G1472" t="s">
        <v>30</v>
      </c>
      <c r="H1472" s="2">
        <v>150</v>
      </c>
      <c r="I1472" s="2">
        <v>75</v>
      </c>
      <c r="J1472" s="2">
        <v>75</v>
      </c>
      <c r="K1472" t="s">
        <v>65</v>
      </c>
      <c r="L1472" t="s">
        <v>32</v>
      </c>
    </row>
    <row r="1473" spans="1:12" x14ac:dyDescent="0.25">
      <c r="A1473" s="1">
        <v>42720</v>
      </c>
      <c r="B1473" t="s">
        <v>33</v>
      </c>
      <c r="C1473" t="s">
        <v>91</v>
      </c>
      <c r="D1473" t="s">
        <v>27</v>
      </c>
      <c r="E1473" t="s">
        <v>28</v>
      </c>
      <c r="F1473" t="s">
        <v>37</v>
      </c>
      <c r="G1473" t="s">
        <v>38</v>
      </c>
      <c r="H1473" s="2">
        <v>230</v>
      </c>
      <c r="I1473" s="2">
        <v>91.999999999999986</v>
      </c>
      <c r="J1473" s="2">
        <v>138</v>
      </c>
      <c r="K1473" t="s">
        <v>31</v>
      </c>
      <c r="L1473" t="s">
        <v>19</v>
      </c>
    </row>
    <row r="1474" spans="1:12" x14ac:dyDescent="0.25">
      <c r="A1474" s="1">
        <v>42720</v>
      </c>
      <c r="B1474" t="s">
        <v>33</v>
      </c>
      <c r="C1474" t="s">
        <v>63</v>
      </c>
      <c r="D1474" t="s">
        <v>64</v>
      </c>
      <c r="E1474" t="s">
        <v>44</v>
      </c>
      <c r="F1474" t="s">
        <v>29</v>
      </c>
      <c r="G1474" t="s">
        <v>89</v>
      </c>
      <c r="H1474" s="2">
        <v>420</v>
      </c>
      <c r="I1474" s="2">
        <v>231.00000000000003</v>
      </c>
      <c r="J1474" s="2">
        <v>188.99999999999997</v>
      </c>
      <c r="K1474" t="s">
        <v>46</v>
      </c>
      <c r="L1474" t="s">
        <v>90</v>
      </c>
    </row>
    <row r="1475" spans="1:12" x14ac:dyDescent="0.25">
      <c r="A1475" s="1">
        <v>42720</v>
      </c>
      <c r="B1475" t="s">
        <v>33</v>
      </c>
      <c r="C1475" t="s">
        <v>95</v>
      </c>
      <c r="D1475" t="s">
        <v>27</v>
      </c>
      <c r="E1475" t="s">
        <v>28</v>
      </c>
      <c r="F1475" t="s">
        <v>37</v>
      </c>
      <c r="G1475" t="s">
        <v>81</v>
      </c>
      <c r="H1475" s="2">
        <v>890</v>
      </c>
      <c r="I1475" s="2">
        <v>400.49999999999994</v>
      </c>
      <c r="J1475" s="2">
        <v>489.50000000000006</v>
      </c>
      <c r="K1475" t="s">
        <v>31</v>
      </c>
      <c r="L1475" t="s">
        <v>19</v>
      </c>
    </row>
    <row r="1476" spans="1:12" x14ac:dyDescent="0.25">
      <c r="A1476" s="1">
        <v>42720</v>
      </c>
      <c r="B1476" t="s">
        <v>33</v>
      </c>
      <c r="C1476" t="s">
        <v>108</v>
      </c>
      <c r="D1476" t="s">
        <v>14</v>
      </c>
      <c r="E1476" t="s">
        <v>15</v>
      </c>
      <c r="F1476" t="s">
        <v>29</v>
      </c>
      <c r="G1476" t="s">
        <v>70</v>
      </c>
      <c r="H1476" s="2">
        <v>560</v>
      </c>
      <c r="I1476" s="2">
        <v>291.2</v>
      </c>
      <c r="J1476" s="2">
        <v>268.8</v>
      </c>
      <c r="K1476" t="s">
        <v>50</v>
      </c>
      <c r="L1476" t="s">
        <v>40</v>
      </c>
    </row>
    <row r="1477" spans="1:12" x14ac:dyDescent="0.25">
      <c r="A1477" s="1">
        <v>42721</v>
      </c>
      <c r="B1477" t="s">
        <v>41</v>
      </c>
      <c r="C1477" t="s">
        <v>96</v>
      </c>
      <c r="D1477" t="s">
        <v>77</v>
      </c>
      <c r="E1477" t="s">
        <v>44</v>
      </c>
      <c r="F1477" t="s">
        <v>16</v>
      </c>
      <c r="G1477" t="s">
        <v>84</v>
      </c>
      <c r="H1477" s="2">
        <v>80</v>
      </c>
      <c r="I1477" s="2">
        <v>48.8</v>
      </c>
      <c r="J1477" s="2">
        <v>31.200000000000003</v>
      </c>
      <c r="K1477" t="s">
        <v>65</v>
      </c>
      <c r="L1477" t="s">
        <v>40</v>
      </c>
    </row>
    <row r="1478" spans="1:12" x14ac:dyDescent="0.25">
      <c r="A1478" s="1">
        <v>42721</v>
      </c>
      <c r="B1478" t="s">
        <v>41</v>
      </c>
      <c r="C1478" t="s">
        <v>26</v>
      </c>
      <c r="D1478" t="s">
        <v>27</v>
      </c>
      <c r="E1478" t="s">
        <v>28</v>
      </c>
      <c r="F1478" t="s">
        <v>29</v>
      </c>
      <c r="G1478" t="s">
        <v>30</v>
      </c>
      <c r="H1478" s="2">
        <v>150</v>
      </c>
      <c r="I1478" s="2">
        <v>67.5</v>
      </c>
      <c r="J1478" s="2">
        <v>82.5</v>
      </c>
      <c r="K1478" t="s">
        <v>31</v>
      </c>
      <c r="L1478" t="s">
        <v>40</v>
      </c>
    </row>
    <row r="1479" spans="1:12" x14ac:dyDescent="0.25">
      <c r="A1479" s="1">
        <v>42722</v>
      </c>
      <c r="B1479" t="s">
        <v>51</v>
      </c>
      <c r="C1479" t="s">
        <v>75</v>
      </c>
      <c r="D1479" t="s">
        <v>53</v>
      </c>
      <c r="E1479" t="s">
        <v>28</v>
      </c>
      <c r="F1479" t="s">
        <v>16</v>
      </c>
      <c r="G1479" t="s">
        <v>49</v>
      </c>
      <c r="H1479" s="2">
        <v>600</v>
      </c>
      <c r="I1479" s="2">
        <v>335.99999999999994</v>
      </c>
      <c r="J1479" s="2">
        <v>264.00000000000006</v>
      </c>
      <c r="K1479" t="s">
        <v>31</v>
      </c>
      <c r="L1479" t="s">
        <v>90</v>
      </c>
    </row>
    <row r="1480" spans="1:12" x14ac:dyDescent="0.25">
      <c r="A1480" s="1">
        <v>42722</v>
      </c>
      <c r="B1480" t="s">
        <v>51</v>
      </c>
      <c r="C1480" t="s">
        <v>63</v>
      </c>
      <c r="D1480" t="s">
        <v>64</v>
      </c>
      <c r="E1480" t="s">
        <v>44</v>
      </c>
      <c r="F1480" t="s">
        <v>37</v>
      </c>
      <c r="G1480" t="s">
        <v>57</v>
      </c>
      <c r="H1480" s="2">
        <v>760</v>
      </c>
      <c r="I1480" s="2">
        <v>341.99999999999994</v>
      </c>
      <c r="J1480" s="2">
        <v>418.00000000000006</v>
      </c>
      <c r="K1480" t="s">
        <v>85</v>
      </c>
      <c r="L1480" t="s">
        <v>32</v>
      </c>
    </row>
    <row r="1481" spans="1:12" x14ac:dyDescent="0.25">
      <c r="A1481" s="1">
        <v>42723</v>
      </c>
      <c r="B1481" t="s">
        <v>55</v>
      </c>
      <c r="C1481" t="s">
        <v>96</v>
      </c>
      <c r="D1481" t="s">
        <v>77</v>
      </c>
      <c r="E1481" t="s">
        <v>44</v>
      </c>
      <c r="F1481" t="s">
        <v>29</v>
      </c>
      <c r="G1481" t="s">
        <v>30</v>
      </c>
      <c r="H1481" s="2">
        <v>150</v>
      </c>
      <c r="I1481" s="2">
        <v>75</v>
      </c>
      <c r="J1481" s="2">
        <v>75</v>
      </c>
      <c r="K1481" t="s">
        <v>68</v>
      </c>
      <c r="L1481" t="s">
        <v>90</v>
      </c>
    </row>
    <row r="1482" spans="1:12" x14ac:dyDescent="0.25">
      <c r="A1482" s="1">
        <v>42723</v>
      </c>
      <c r="B1482" t="s">
        <v>55</v>
      </c>
      <c r="C1482" t="s">
        <v>72</v>
      </c>
      <c r="D1482" t="s">
        <v>73</v>
      </c>
      <c r="E1482" t="s">
        <v>23</v>
      </c>
      <c r="F1482" t="s">
        <v>29</v>
      </c>
      <c r="G1482" t="s">
        <v>61</v>
      </c>
      <c r="H1482" s="2">
        <v>620</v>
      </c>
      <c r="I1482" s="2">
        <v>384.4</v>
      </c>
      <c r="J1482" s="2">
        <v>235.60000000000002</v>
      </c>
      <c r="K1482" t="s">
        <v>62</v>
      </c>
      <c r="L1482" t="s">
        <v>40</v>
      </c>
    </row>
    <row r="1483" spans="1:12" x14ac:dyDescent="0.25">
      <c r="A1483" s="1">
        <v>42724</v>
      </c>
      <c r="B1483" t="s">
        <v>79</v>
      </c>
      <c r="C1483" t="s">
        <v>26</v>
      </c>
      <c r="D1483" t="s">
        <v>27</v>
      </c>
      <c r="E1483" t="s">
        <v>28</v>
      </c>
      <c r="F1483" t="s">
        <v>37</v>
      </c>
      <c r="G1483" t="s">
        <v>57</v>
      </c>
      <c r="H1483" s="2">
        <v>760</v>
      </c>
      <c r="I1483" s="2">
        <v>303.99999999999994</v>
      </c>
      <c r="J1483" s="2">
        <v>456.00000000000006</v>
      </c>
      <c r="K1483" t="s">
        <v>54</v>
      </c>
      <c r="L1483" t="s">
        <v>40</v>
      </c>
    </row>
    <row r="1484" spans="1:12" x14ac:dyDescent="0.25">
      <c r="A1484" s="1">
        <v>42724</v>
      </c>
      <c r="B1484" t="s">
        <v>79</v>
      </c>
      <c r="C1484" t="s">
        <v>103</v>
      </c>
      <c r="D1484" t="s">
        <v>43</v>
      </c>
      <c r="E1484" t="s">
        <v>44</v>
      </c>
      <c r="F1484" t="s">
        <v>29</v>
      </c>
      <c r="G1484" t="s">
        <v>30</v>
      </c>
      <c r="H1484" s="2">
        <v>150</v>
      </c>
      <c r="I1484" s="2">
        <v>75</v>
      </c>
      <c r="J1484" s="2">
        <v>75</v>
      </c>
      <c r="K1484" t="s">
        <v>65</v>
      </c>
      <c r="L1484" t="s">
        <v>90</v>
      </c>
    </row>
    <row r="1485" spans="1:12" x14ac:dyDescent="0.25">
      <c r="A1485" s="1">
        <v>42724</v>
      </c>
      <c r="B1485" t="s">
        <v>79</v>
      </c>
      <c r="C1485" t="s">
        <v>87</v>
      </c>
      <c r="D1485" t="s">
        <v>43</v>
      </c>
      <c r="E1485" t="s">
        <v>44</v>
      </c>
      <c r="F1485" t="s">
        <v>37</v>
      </c>
      <c r="G1485" t="s">
        <v>106</v>
      </c>
      <c r="H1485" s="2">
        <v>560</v>
      </c>
      <c r="I1485" s="2">
        <v>251.99999999999997</v>
      </c>
      <c r="J1485" s="2">
        <v>308</v>
      </c>
      <c r="K1485" t="s">
        <v>46</v>
      </c>
      <c r="L1485" t="s">
        <v>19</v>
      </c>
    </row>
    <row r="1486" spans="1:12" x14ac:dyDescent="0.25">
      <c r="A1486" s="1">
        <v>42725</v>
      </c>
      <c r="B1486" t="s">
        <v>12</v>
      </c>
      <c r="C1486" t="s">
        <v>75</v>
      </c>
      <c r="D1486" t="s">
        <v>53</v>
      </c>
      <c r="E1486" t="s">
        <v>28</v>
      </c>
      <c r="F1486" t="s">
        <v>16</v>
      </c>
      <c r="G1486" t="s">
        <v>67</v>
      </c>
      <c r="H1486" s="2">
        <v>230</v>
      </c>
      <c r="I1486" s="2">
        <v>140.29999999999998</v>
      </c>
      <c r="J1486" s="2">
        <v>89.700000000000017</v>
      </c>
      <c r="K1486" t="s">
        <v>31</v>
      </c>
      <c r="L1486" t="s">
        <v>90</v>
      </c>
    </row>
    <row r="1487" spans="1:12" x14ac:dyDescent="0.25">
      <c r="A1487" s="1">
        <v>42726</v>
      </c>
      <c r="B1487" t="s">
        <v>20</v>
      </c>
      <c r="C1487" t="s">
        <v>104</v>
      </c>
      <c r="D1487" t="s">
        <v>77</v>
      </c>
      <c r="E1487" t="s">
        <v>44</v>
      </c>
      <c r="F1487" t="s">
        <v>16</v>
      </c>
      <c r="G1487" t="s">
        <v>49</v>
      </c>
      <c r="H1487" s="2">
        <v>600</v>
      </c>
      <c r="I1487" s="2">
        <v>366</v>
      </c>
      <c r="J1487" s="2">
        <v>234</v>
      </c>
      <c r="K1487" t="s">
        <v>46</v>
      </c>
      <c r="L1487" t="s">
        <v>90</v>
      </c>
    </row>
    <row r="1488" spans="1:12" x14ac:dyDescent="0.25">
      <c r="A1488" s="1">
        <v>42726</v>
      </c>
      <c r="B1488" t="s">
        <v>20</v>
      </c>
      <c r="C1488" t="s">
        <v>96</v>
      </c>
      <c r="D1488" t="s">
        <v>77</v>
      </c>
      <c r="E1488" t="s">
        <v>44</v>
      </c>
      <c r="F1488" t="s">
        <v>16</v>
      </c>
      <c r="G1488" t="s">
        <v>24</v>
      </c>
      <c r="H1488" s="2">
        <v>70</v>
      </c>
      <c r="I1488" s="2">
        <v>46.2</v>
      </c>
      <c r="J1488" s="2">
        <v>23.799999999999997</v>
      </c>
      <c r="K1488" t="s">
        <v>82</v>
      </c>
      <c r="L1488" t="s">
        <v>40</v>
      </c>
    </row>
    <row r="1489" spans="1:12" x14ac:dyDescent="0.25">
      <c r="A1489" s="1">
        <v>42726</v>
      </c>
      <c r="B1489" t="s">
        <v>20</v>
      </c>
      <c r="C1489" t="s">
        <v>112</v>
      </c>
      <c r="D1489" t="s">
        <v>77</v>
      </c>
      <c r="E1489" t="s">
        <v>44</v>
      </c>
      <c r="F1489" t="s">
        <v>37</v>
      </c>
      <c r="G1489" t="s">
        <v>38</v>
      </c>
      <c r="H1489" s="2">
        <v>230</v>
      </c>
      <c r="I1489" s="2">
        <v>103.49999999999999</v>
      </c>
      <c r="J1489" s="2">
        <v>126.50000000000001</v>
      </c>
      <c r="K1489" t="s">
        <v>46</v>
      </c>
      <c r="L1489" t="s">
        <v>90</v>
      </c>
    </row>
    <row r="1490" spans="1:12" x14ac:dyDescent="0.25">
      <c r="A1490" s="1">
        <v>42727</v>
      </c>
      <c r="B1490" t="s">
        <v>33</v>
      </c>
      <c r="C1490" t="s">
        <v>114</v>
      </c>
      <c r="D1490" t="s">
        <v>60</v>
      </c>
      <c r="E1490" t="s">
        <v>23</v>
      </c>
      <c r="F1490" t="s">
        <v>37</v>
      </c>
      <c r="G1490" t="s">
        <v>81</v>
      </c>
      <c r="H1490" s="2">
        <v>890</v>
      </c>
      <c r="I1490" s="2">
        <v>347.09999999999991</v>
      </c>
      <c r="J1490" s="2">
        <v>542.90000000000009</v>
      </c>
      <c r="K1490" t="s">
        <v>39</v>
      </c>
      <c r="L1490" t="s">
        <v>19</v>
      </c>
    </row>
    <row r="1491" spans="1:12" x14ac:dyDescent="0.25">
      <c r="A1491" s="1">
        <v>42727</v>
      </c>
      <c r="B1491" t="s">
        <v>33</v>
      </c>
      <c r="C1491" t="s">
        <v>127</v>
      </c>
      <c r="D1491" t="s">
        <v>14</v>
      </c>
      <c r="E1491" t="s">
        <v>15</v>
      </c>
      <c r="F1491" t="s">
        <v>29</v>
      </c>
      <c r="G1491" t="s">
        <v>89</v>
      </c>
      <c r="H1491" s="2">
        <v>420</v>
      </c>
      <c r="I1491" s="2">
        <v>197.39999999999998</v>
      </c>
      <c r="J1491" s="2">
        <v>222.60000000000002</v>
      </c>
      <c r="K1491" t="s">
        <v>50</v>
      </c>
      <c r="L1491" t="s">
        <v>19</v>
      </c>
    </row>
    <row r="1492" spans="1:12" x14ac:dyDescent="0.25">
      <c r="A1492" s="1">
        <v>42727</v>
      </c>
      <c r="B1492" t="s">
        <v>33</v>
      </c>
      <c r="C1492" t="s">
        <v>86</v>
      </c>
      <c r="D1492" t="s">
        <v>77</v>
      </c>
      <c r="E1492" t="s">
        <v>44</v>
      </c>
      <c r="F1492" t="s">
        <v>37</v>
      </c>
      <c r="G1492" t="s">
        <v>38</v>
      </c>
      <c r="H1492" s="2">
        <v>230</v>
      </c>
      <c r="I1492" s="2">
        <v>103.49999999999999</v>
      </c>
      <c r="J1492" s="2">
        <v>126.50000000000001</v>
      </c>
      <c r="K1492" t="s">
        <v>46</v>
      </c>
      <c r="L1492" t="s">
        <v>40</v>
      </c>
    </row>
    <row r="1493" spans="1:12" x14ac:dyDescent="0.25">
      <c r="A1493" s="1">
        <v>42727</v>
      </c>
      <c r="B1493" t="s">
        <v>33</v>
      </c>
      <c r="C1493" t="s">
        <v>96</v>
      </c>
      <c r="D1493" t="s">
        <v>77</v>
      </c>
      <c r="E1493" t="s">
        <v>44</v>
      </c>
      <c r="F1493" t="s">
        <v>16</v>
      </c>
      <c r="G1493" t="s">
        <v>67</v>
      </c>
      <c r="H1493" s="2">
        <v>230</v>
      </c>
      <c r="I1493" s="2">
        <v>144.9</v>
      </c>
      <c r="J1493" s="2">
        <v>85.1</v>
      </c>
      <c r="K1493" t="s">
        <v>65</v>
      </c>
      <c r="L1493" t="s">
        <v>40</v>
      </c>
    </row>
    <row r="1494" spans="1:12" x14ac:dyDescent="0.25">
      <c r="A1494" s="1">
        <v>42727</v>
      </c>
      <c r="B1494" t="s">
        <v>33</v>
      </c>
      <c r="C1494" t="s">
        <v>107</v>
      </c>
      <c r="D1494" t="s">
        <v>73</v>
      </c>
      <c r="E1494" t="s">
        <v>23</v>
      </c>
      <c r="F1494" t="s">
        <v>29</v>
      </c>
      <c r="G1494" t="s">
        <v>70</v>
      </c>
      <c r="H1494" s="2">
        <v>560</v>
      </c>
      <c r="I1494" s="2">
        <v>319.2</v>
      </c>
      <c r="J1494" s="2">
        <v>240.8</v>
      </c>
      <c r="K1494" t="s">
        <v>62</v>
      </c>
      <c r="L1494" t="s">
        <v>40</v>
      </c>
    </row>
    <row r="1495" spans="1:12" x14ac:dyDescent="0.25">
      <c r="A1495" s="1">
        <v>42727</v>
      </c>
      <c r="B1495" t="s">
        <v>33</v>
      </c>
      <c r="C1495" t="s">
        <v>52</v>
      </c>
      <c r="D1495" t="s">
        <v>53</v>
      </c>
      <c r="E1495" t="s">
        <v>28</v>
      </c>
      <c r="F1495" t="s">
        <v>29</v>
      </c>
      <c r="G1495" t="s">
        <v>70</v>
      </c>
      <c r="H1495" s="2">
        <v>560</v>
      </c>
      <c r="I1495" s="2">
        <v>307.99999999999994</v>
      </c>
      <c r="J1495" s="2">
        <v>252.00000000000006</v>
      </c>
      <c r="K1495" t="s">
        <v>31</v>
      </c>
      <c r="L1495" t="s">
        <v>19</v>
      </c>
    </row>
    <row r="1496" spans="1:12" x14ac:dyDescent="0.25">
      <c r="A1496" s="1">
        <v>42727</v>
      </c>
      <c r="B1496" t="s">
        <v>33</v>
      </c>
      <c r="C1496" t="s">
        <v>128</v>
      </c>
      <c r="D1496" t="s">
        <v>48</v>
      </c>
      <c r="E1496" t="s">
        <v>15</v>
      </c>
      <c r="F1496" t="s">
        <v>16</v>
      </c>
      <c r="G1496" t="s">
        <v>67</v>
      </c>
      <c r="H1496" s="2">
        <v>230</v>
      </c>
      <c r="I1496" s="2">
        <v>140.29999999999998</v>
      </c>
      <c r="J1496" s="2">
        <v>89.700000000000017</v>
      </c>
      <c r="K1496" t="s">
        <v>50</v>
      </c>
      <c r="L1496" t="s">
        <v>19</v>
      </c>
    </row>
    <row r="1497" spans="1:12" x14ac:dyDescent="0.25">
      <c r="A1497" s="1">
        <v>42727</v>
      </c>
      <c r="B1497" t="s">
        <v>33</v>
      </c>
      <c r="C1497" t="s">
        <v>71</v>
      </c>
      <c r="D1497" t="s">
        <v>35</v>
      </c>
      <c r="E1497" t="s">
        <v>28</v>
      </c>
      <c r="F1497" t="s">
        <v>37</v>
      </c>
      <c r="G1497" t="s">
        <v>81</v>
      </c>
      <c r="H1497" s="2">
        <v>890</v>
      </c>
      <c r="I1497" s="2">
        <v>400.49999999999994</v>
      </c>
      <c r="J1497" s="2">
        <v>489.50000000000006</v>
      </c>
      <c r="K1497" t="s">
        <v>31</v>
      </c>
      <c r="L1497" t="s">
        <v>40</v>
      </c>
    </row>
    <row r="1498" spans="1:12" x14ac:dyDescent="0.25">
      <c r="A1498" s="1">
        <v>42728</v>
      </c>
      <c r="B1498" t="s">
        <v>41</v>
      </c>
      <c r="C1498" t="s">
        <v>56</v>
      </c>
      <c r="D1498" t="s">
        <v>27</v>
      </c>
      <c r="E1498" t="s">
        <v>28</v>
      </c>
      <c r="F1498" t="s">
        <v>16</v>
      </c>
      <c r="G1498" t="s">
        <v>49</v>
      </c>
      <c r="H1498" s="2">
        <v>600</v>
      </c>
      <c r="I1498" s="2">
        <v>335.99999999999994</v>
      </c>
      <c r="J1498" s="2">
        <v>264.00000000000006</v>
      </c>
      <c r="K1498" t="s">
        <v>92</v>
      </c>
      <c r="L1498" t="s">
        <v>32</v>
      </c>
    </row>
    <row r="1499" spans="1:12" x14ac:dyDescent="0.25">
      <c r="A1499" s="1">
        <v>42728</v>
      </c>
      <c r="B1499" t="s">
        <v>41</v>
      </c>
      <c r="C1499" t="s">
        <v>100</v>
      </c>
      <c r="D1499" t="s">
        <v>64</v>
      </c>
      <c r="E1499" t="s">
        <v>44</v>
      </c>
      <c r="F1499" t="s">
        <v>29</v>
      </c>
      <c r="G1499" t="s">
        <v>70</v>
      </c>
      <c r="H1499" s="2">
        <v>560</v>
      </c>
      <c r="I1499" s="2">
        <v>336</v>
      </c>
      <c r="J1499" s="2">
        <v>224</v>
      </c>
      <c r="K1499" t="s">
        <v>46</v>
      </c>
      <c r="L1499" t="s">
        <v>19</v>
      </c>
    </row>
    <row r="1500" spans="1:12" x14ac:dyDescent="0.25">
      <c r="A1500" s="1">
        <v>42728</v>
      </c>
      <c r="B1500" t="s">
        <v>41</v>
      </c>
      <c r="C1500" t="s">
        <v>103</v>
      </c>
      <c r="D1500" t="s">
        <v>43</v>
      </c>
      <c r="E1500" t="s">
        <v>44</v>
      </c>
      <c r="F1500" t="s">
        <v>37</v>
      </c>
      <c r="G1500" t="s">
        <v>81</v>
      </c>
      <c r="H1500" s="2">
        <v>890</v>
      </c>
      <c r="I1500" s="2">
        <v>445</v>
      </c>
      <c r="J1500" s="2">
        <v>445</v>
      </c>
      <c r="K1500" t="s">
        <v>65</v>
      </c>
      <c r="L1500" t="s">
        <v>19</v>
      </c>
    </row>
    <row r="1501" spans="1:12" x14ac:dyDescent="0.25">
      <c r="A1501" s="1">
        <v>42728</v>
      </c>
      <c r="B1501" t="s">
        <v>41</v>
      </c>
      <c r="C1501" t="s">
        <v>133</v>
      </c>
      <c r="D1501" t="s">
        <v>123</v>
      </c>
      <c r="E1501" t="s">
        <v>15</v>
      </c>
      <c r="F1501" t="s">
        <v>29</v>
      </c>
      <c r="G1501" t="s">
        <v>61</v>
      </c>
      <c r="H1501" s="2">
        <v>620</v>
      </c>
      <c r="I1501" s="2">
        <v>353.40000000000003</v>
      </c>
      <c r="J1501" s="2">
        <v>266.59999999999997</v>
      </c>
      <c r="K1501" t="s">
        <v>102</v>
      </c>
      <c r="L1501" t="s">
        <v>19</v>
      </c>
    </row>
    <row r="1502" spans="1:12" x14ac:dyDescent="0.25">
      <c r="A1502" s="1">
        <v>42728</v>
      </c>
      <c r="B1502" t="s">
        <v>41</v>
      </c>
      <c r="C1502" t="s">
        <v>34</v>
      </c>
      <c r="D1502" t="s">
        <v>35</v>
      </c>
      <c r="E1502" t="s">
        <v>28</v>
      </c>
      <c r="F1502" t="s">
        <v>37</v>
      </c>
      <c r="G1502" t="s">
        <v>106</v>
      </c>
      <c r="H1502" s="2">
        <v>560</v>
      </c>
      <c r="I1502" s="2">
        <v>223.99999999999994</v>
      </c>
      <c r="J1502" s="2">
        <v>336.00000000000006</v>
      </c>
      <c r="K1502" t="s">
        <v>31</v>
      </c>
      <c r="L1502" t="s">
        <v>19</v>
      </c>
    </row>
    <row r="1503" spans="1:12" x14ac:dyDescent="0.25">
      <c r="A1503" s="1">
        <v>42728</v>
      </c>
      <c r="B1503" t="s">
        <v>41</v>
      </c>
      <c r="C1503" t="s">
        <v>71</v>
      </c>
      <c r="D1503" t="s">
        <v>35</v>
      </c>
      <c r="E1503" t="s">
        <v>28</v>
      </c>
      <c r="F1503" t="s">
        <v>29</v>
      </c>
      <c r="G1503" t="s">
        <v>70</v>
      </c>
      <c r="H1503" s="2">
        <v>560</v>
      </c>
      <c r="I1503" s="2">
        <v>307.99999999999994</v>
      </c>
      <c r="J1503" s="2">
        <v>252.00000000000006</v>
      </c>
      <c r="K1503" t="s">
        <v>31</v>
      </c>
      <c r="L1503" t="s">
        <v>32</v>
      </c>
    </row>
    <row r="1504" spans="1:12" x14ac:dyDescent="0.25">
      <c r="A1504" s="1">
        <v>42730</v>
      </c>
      <c r="B1504" t="s">
        <v>55</v>
      </c>
      <c r="C1504" t="s">
        <v>100</v>
      </c>
      <c r="D1504" t="s">
        <v>64</v>
      </c>
      <c r="E1504" t="s">
        <v>44</v>
      </c>
      <c r="F1504" t="s">
        <v>16</v>
      </c>
      <c r="G1504" t="s">
        <v>24</v>
      </c>
      <c r="H1504" s="2">
        <v>70</v>
      </c>
      <c r="I1504" s="2">
        <v>46.2</v>
      </c>
      <c r="J1504" s="2">
        <v>23.799999999999997</v>
      </c>
      <c r="K1504" t="s">
        <v>68</v>
      </c>
      <c r="L1504" t="s">
        <v>90</v>
      </c>
    </row>
    <row r="1505" spans="1:12" x14ac:dyDescent="0.25">
      <c r="A1505" s="1">
        <v>42730</v>
      </c>
      <c r="B1505" t="s">
        <v>55</v>
      </c>
      <c r="C1505" t="s">
        <v>75</v>
      </c>
      <c r="D1505" t="s">
        <v>53</v>
      </c>
      <c r="E1505" t="s">
        <v>28</v>
      </c>
      <c r="F1505" t="s">
        <v>29</v>
      </c>
      <c r="G1505" t="s">
        <v>36</v>
      </c>
      <c r="H1505" s="2">
        <v>370</v>
      </c>
      <c r="I1505" s="2">
        <v>203.49999999999997</v>
      </c>
      <c r="J1505" s="2">
        <v>166.50000000000003</v>
      </c>
      <c r="K1505" t="s">
        <v>58</v>
      </c>
      <c r="L1505" t="s">
        <v>19</v>
      </c>
    </row>
    <row r="1506" spans="1:12" x14ac:dyDescent="0.25">
      <c r="A1506" s="1">
        <v>42730</v>
      </c>
      <c r="B1506" t="s">
        <v>55</v>
      </c>
      <c r="C1506" t="s">
        <v>93</v>
      </c>
      <c r="D1506" t="s">
        <v>35</v>
      </c>
      <c r="E1506" t="s">
        <v>28</v>
      </c>
      <c r="F1506" t="s">
        <v>29</v>
      </c>
      <c r="G1506" t="s">
        <v>61</v>
      </c>
      <c r="H1506" s="2">
        <v>620</v>
      </c>
      <c r="I1506" s="2">
        <v>372</v>
      </c>
      <c r="J1506" s="2">
        <v>248</v>
      </c>
      <c r="K1506" t="s">
        <v>31</v>
      </c>
      <c r="L1506" t="s">
        <v>40</v>
      </c>
    </row>
    <row r="1507" spans="1:12" x14ac:dyDescent="0.25">
      <c r="A1507" s="1">
        <v>42730</v>
      </c>
      <c r="B1507" t="s">
        <v>55</v>
      </c>
      <c r="C1507" t="s">
        <v>91</v>
      </c>
      <c r="D1507" t="s">
        <v>27</v>
      </c>
      <c r="E1507" t="s">
        <v>28</v>
      </c>
      <c r="F1507" t="s">
        <v>16</v>
      </c>
      <c r="G1507" t="s">
        <v>49</v>
      </c>
      <c r="H1507" s="2">
        <v>600</v>
      </c>
      <c r="I1507" s="2">
        <v>335.99999999999994</v>
      </c>
      <c r="J1507" s="2">
        <v>264.00000000000006</v>
      </c>
      <c r="K1507" t="s">
        <v>54</v>
      </c>
      <c r="L1507" t="s">
        <v>19</v>
      </c>
    </row>
    <row r="1508" spans="1:12" x14ac:dyDescent="0.25">
      <c r="A1508" s="1">
        <v>42730</v>
      </c>
      <c r="B1508" t="s">
        <v>55</v>
      </c>
      <c r="C1508" t="s">
        <v>72</v>
      </c>
      <c r="D1508" t="s">
        <v>73</v>
      </c>
      <c r="E1508" t="s">
        <v>23</v>
      </c>
      <c r="F1508" t="s">
        <v>16</v>
      </c>
      <c r="G1508" t="s">
        <v>49</v>
      </c>
      <c r="H1508" s="2">
        <v>600</v>
      </c>
      <c r="I1508" s="2">
        <v>348</v>
      </c>
      <c r="J1508" s="2">
        <v>252</v>
      </c>
      <c r="K1508" t="s">
        <v>62</v>
      </c>
      <c r="L1508" t="s">
        <v>19</v>
      </c>
    </row>
    <row r="1509" spans="1:12" x14ac:dyDescent="0.25">
      <c r="A1509" s="1">
        <v>42732</v>
      </c>
      <c r="B1509" t="s">
        <v>12</v>
      </c>
      <c r="C1509" t="s">
        <v>83</v>
      </c>
      <c r="D1509" t="s">
        <v>27</v>
      </c>
      <c r="E1509" t="s">
        <v>28</v>
      </c>
      <c r="F1509" t="s">
        <v>37</v>
      </c>
      <c r="G1509" t="s">
        <v>106</v>
      </c>
      <c r="H1509" s="2">
        <v>560</v>
      </c>
      <c r="I1509" s="2">
        <v>223.99999999999994</v>
      </c>
      <c r="J1509" s="2">
        <v>336.00000000000006</v>
      </c>
      <c r="K1509" t="s">
        <v>31</v>
      </c>
      <c r="L1509" t="s">
        <v>90</v>
      </c>
    </row>
    <row r="1510" spans="1:12" x14ac:dyDescent="0.25">
      <c r="A1510" s="1">
        <v>42733</v>
      </c>
      <c r="B1510" t="s">
        <v>20</v>
      </c>
      <c r="C1510" t="s">
        <v>97</v>
      </c>
      <c r="D1510" t="s">
        <v>64</v>
      </c>
      <c r="E1510" t="s">
        <v>44</v>
      </c>
      <c r="F1510" t="s">
        <v>37</v>
      </c>
      <c r="G1510" t="s">
        <v>38</v>
      </c>
      <c r="H1510" s="2">
        <v>230</v>
      </c>
      <c r="I1510" s="2">
        <v>103.49999999999999</v>
      </c>
      <c r="J1510" s="2">
        <v>126.50000000000001</v>
      </c>
      <c r="K1510" t="s">
        <v>68</v>
      </c>
      <c r="L1510" t="s">
        <v>90</v>
      </c>
    </row>
    <row r="1511" spans="1:12" x14ac:dyDescent="0.25">
      <c r="A1511" s="1">
        <v>42734</v>
      </c>
      <c r="B1511" t="s">
        <v>33</v>
      </c>
      <c r="C1511" t="s">
        <v>97</v>
      </c>
      <c r="D1511" t="s">
        <v>64</v>
      </c>
      <c r="E1511" t="s">
        <v>44</v>
      </c>
      <c r="F1511" t="s">
        <v>37</v>
      </c>
      <c r="G1511" t="s">
        <v>38</v>
      </c>
      <c r="H1511" s="2">
        <v>230</v>
      </c>
      <c r="I1511" s="2">
        <v>103.49999999999999</v>
      </c>
      <c r="J1511" s="2">
        <v>126.50000000000001</v>
      </c>
      <c r="K1511" t="s">
        <v>65</v>
      </c>
      <c r="L1511" t="s">
        <v>40</v>
      </c>
    </row>
    <row r="1512" spans="1:12" x14ac:dyDescent="0.25">
      <c r="A1512" s="1">
        <v>42734</v>
      </c>
      <c r="B1512" t="s">
        <v>33</v>
      </c>
      <c r="C1512" t="s">
        <v>75</v>
      </c>
      <c r="D1512" t="s">
        <v>53</v>
      </c>
      <c r="E1512" t="s">
        <v>28</v>
      </c>
      <c r="F1512" t="s">
        <v>16</v>
      </c>
      <c r="G1512" t="s">
        <v>67</v>
      </c>
      <c r="H1512" s="2">
        <v>230</v>
      </c>
      <c r="I1512" s="2">
        <v>140.29999999999998</v>
      </c>
      <c r="J1512" s="2">
        <v>89.700000000000017</v>
      </c>
      <c r="K1512" t="s">
        <v>92</v>
      </c>
      <c r="L1512" t="s">
        <v>19</v>
      </c>
    </row>
    <row r="1513" spans="1:12" x14ac:dyDescent="0.25">
      <c r="A1513" s="1">
        <v>42734</v>
      </c>
      <c r="B1513" t="s">
        <v>33</v>
      </c>
      <c r="C1513" t="s">
        <v>34</v>
      </c>
      <c r="D1513" t="s">
        <v>35</v>
      </c>
      <c r="E1513" t="s">
        <v>28</v>
      </c>
      <c r="F1513" t="s">
        <v>29</v>
      </c>
      <c r="G1513" t="s">
        <v>36</v>
      </c>
      <c r="H1513" s="2">
        <v>370</v>
      </c>
      <c r="I1513" s="2">
        <v>203.49999999999997</v>
      </c>
      <c r="J1513" s="2">
        <v>166.50000000000003</v>
      </c>
      <c r="K1513" t="s">
        <v>92</v>
      </c>
      <c r="L1513" t="s">
        <v>40</v>
      </c>
    </row>
    <row r="1514" spans="1:12" x14ac:dyDescent="0.25">
      <c r="A1514" s="1">
        <v>42735</v>
      </c>
      <c r="B1514" t="s">
        <v>41</v>
      </c>
      <c r="C1514" t="s">
        <v>42</v>
      </c>
      <c r="D1514" t="s">
        <v>43</v>
      </c>
      <c r="E1514" t="s">
        <v>44</v>
      </c>
      <c r="F1514" t="s">
        <v>37</v>
      </c>
      <c r="G1514" t="s">
        <v>45</v>
      </c>
      <c r="H1514" s="2">
        <v>1650</v>
      </c>
      <c r="I1514" s="2">
        <v>577.5</v>
      </c>
      <c r="J1514" s="2">
        <v>1072.5</v>
      </c>
      <c r="K1514" t="s">
        <v>85</v>
      </c>
      <c r="L1514" t="s">
        <v>32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Burrueco del Río</dc:creator>
  <cp:lastModifiedBy>Daniel Burrueco del Río</cp:lastModifiedBy>
  <dcterms:created xsi:type="dcterms:W3CDTF">2016-09-24T17:16:43Z</dcterms:created>
  <dcterms:modified xsi:type="dcterms:W3CDTF">2016-10-02T19:06:19Z</dcterms:modified>
</cp:coreProperties>
</file>