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55" windowHeight="7935"/>
  </bookViews>
  <sheets>
    <sheet name="Data" sheetId="1" r:id="rId1"/>
    <sheet name="Tabla" sheetId="2" r:id="rId2"/>
    <sheet name="Gini" sheetId="4" r:id="rId3"/>
    <sheet name="CLorenz" sheetId="5" r:id="rId4"/>
  </sheet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2" i="4"/>
  <c r="D50" i="4" l="1"/>
  <c r="E2" i="4"/>
  <c r="F50" i="4"/>
  <c r="G2" i="4" s="1"/>
  <c r="H2" i="4" l="1"/>
  <c r="G3" i="4"/>
  <c r="G50" i="4" s="1"/>
  <c r="G4" i="4"/>
  <c r="G5" i="4"/>
  <c r="G6" i="4"/>
  <c r="G7" i="4"/>
  <c r="G8" i="4"/>
  <c r="G9" i="4"/>
  <c r="G10" i="4"/>
  <c r="G11" i="4"/>
  <c r="G12" i="4"/>
  <c r="G13" i="4"/>
  <c r="G14" i="4"/>
  <c r="F57" i="4"/>
  <c r="G57" i="4" s="1"/>
  <c r="E3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F58" i="4" l="1"/>
  <c r="G58" i="4" s="1"/>
  <c r="E4" i="4"/>
  <c r="H57" i="4"/>
  <c r="H3" i="4"/>
  <c r="I2" i="4"/>
  <c r="H58" i="4" l="1"/>
  <c r="H4" i="4"/>
  <c r="I3" i="4"/>
  <c r="F59" i="4"/>
  <c r="G59" i="4" s="1"/>
  <c r="E5" i="4"/>
  <c r="F60" i="4" l="1"/>
  <c r="G60" i="4" s="1"/>
  <c r="E6" i="4"/>
  <c r="H59" i="4"/>
  <c r="H5" i="4"/>
  <c r="I4" i="4"/>
  <c r="H60" i="4" l="1"/>
  <c r="H6" i="4"/>
  <c r="I5" i="4"/>
  <c r="F61" i="4"/>
  <c r="G61" i="4" s="1"/>
  <c r="E7" i="4"/>
  <c r="F62" i="4" l="1"/>
  <c r="G62" i="4" s="1"/>
  <c r="E8" i="4"/>
  <c r="H61" i="4"/>
  <c r="H7" i="4"/>
  <c r="I6" i="4"/>
  <c r="H62" i="4" l="1"/>
  <c r="H8" i="4"/>
  <c r="I7" i="4"/>
  <c r="F63" i="4"/>
  <c r="G63" i="4" s="1"/>
  <c r="E9" i="4"/>
  <c r="F64" i="4" l="1"/>
  <c r="G64" i="4" s="1"/>
  <c r="E10" i="4"/>
  <c r="H63" i="4"/>
  <c r="H9" i="4"/>
  <c r="I8" i="4"/>
  <c r="H64" i="4" l="1"/>
  <c r="H10" i="4"/>
  <c r="I9" i="4"/>
  <c r="F65" i="4"/>
  <c r="G65" i="4" s="1"/>
  <c r="E11" i="4"/>
  <c r="F66" i="4" l="1"/>
  <c r="G66" i="4" s="1"/>
  <c r="E12" i="4"/>
  <c r="H65" i="4"/>
  <c r="H11" i="4"/>
  <c r="I10" i="4"/>
  <c r="H66" i="4" l="1"/>
  <c r="H12" i="4"/>
  <c r="I11" i="4"/>
  <c r="F67" i="4"/>
  <c r="G67" i="4" s="1"/>
  <c r="E13" i="4"/>
  <c r="F68" i="4" l="1"/>
  <c r="G68" i="4" s="1"/>
  <c r="E14" i="4"/>
  <c r="H67" i="4"/>
  <c r="H13" i="4"/>
  <c r="I12" i="4"/>
  <c r="H68" i="4" l="1"/>
  <c r="H14" i="4"/>
  <c r="I13" i="4"/>
  <c r="F69" i="4"/>
  <c r="G69" i="4" s="1"/>
  <c r="E15" i="4"/>
  <c r="F70" i="4" l="1"/>
  <c r="G70" i="4" s="1"/>
  <c r="E16" i="4"/>
  <c r="H69" i="4"/>
  <c r="H15" i="4"/>
  <c r="I14" i="4"/>
  <c r="H70" i="4" l="1"/>
  <c r="H16" i="4"/>
  <c r="I15" i="4"/>
  <c r="F71" i="4"/>
  <c r="G71" i="4" s="1"/>
  <c r="E17" i="4"/>
  <c r="F72" i="4" l="1"/>
  <c r="G72" i="4" s="1"/>
  <c r="E18" i="4"/>
  <c r="H71" i="4"/>
  <c r="H17" i="4"/>
  <c r="I16" i="4"/>
  <c r="H72" i="4" l="1"/>
  <c r="H18" i="4"/>
  <c r="I17" i="4"/>
  <c r="F73" i="4"/>
  <c r="G73" i="4" s="1"/>
  <c r="E19" i="4"/>
  <c r="F74" i="4" l="1"/>
  <c r="G74" i="4" s="1"/>
  <c r="E20" i="4"/>
  <c r="H73" i="4"/>
  <c r="H19" i="4"/>
  <c r="I18" i="4"/>
  <c r="H74" i="4" l="1"/>
  <c r="H20" i="4"/>
  <c r="I19" i="4"/>
  <c r="F75" i="4"/>
  <c r="G75" i="4" s="1"/>
  <c r="E21" i="4"/>
  <c r="F76" i="4" l="1"/>
  <c r="G76" i="4" s="1"/>
  <c r="E22" i="4"/>
  <c r="H75" i="4"/>
  <c r="H21" i="4"/>
  <c r="I20" i="4"/>
  <c r="H76" i="4" l="1"/>
  <c r="H22" i="4"/>
  <c r="I21" i="4"/>
  <c r="F77" i="4"/>
  <c r="G77" i="4" s="1"/>
  <c r="E23" i="4"/>
  <c r="F78" i="4" l="1"/>
  <c r="G78" i="4" s="1"/>
  <c r="E24" i="4"/>
  <c r="H77" i="4"/>
  <c r="H23" i="4"/>
  <c r="I22" i="4"/>
  <c r="H78" i="4" l="1"/>
  <c r="H24" i="4"/>
  <c r="I23" i="4"/>
  <c r="F79" i="4"/>
  <c r="G79" i="4" s="1"/>
  <c r="E25" i="4"/>
  <c r="F80" i="4" l="1"/>
  <c r="G80" i="4" s="1"/>
  <c r="E26" i="4"/>
  <c r="H79" i="4"/>
  <c r="H25" i="4"/>
  <c r="I24" i="4"/>
  <c r="H80" i="4" l="1"/>
  <c r="H26" i="4"/>
  <c r="I25" i="4"/>
  <c r="F81" i="4"/>
  <c r="G81" i="4" s="1"/>
  <c r="E27" i="4"/>
  <c r="F82" i="4" l="1"/>
  <c r="G82" i="4" s="1"/>
  <c r="E28" i="4"/>
  <c r="H81" i="4"/>
  <c r="H27" i="4"/>
  <c r="I26" i="4"/>
  <c r="H82" i="4" l="1"/>
  <c r="H28" i="4"/>
  <c r="I27" i="4"/>
  <c r="F83" i="4"/>
  <c r="G83" i="4" s="1"/>
  <c r="E29" i="4"/>
  <c r="F84" i="4" l="1"/>
  <c r="G84" i="4" s="1"/>
  <c r="E30" i="4"/>
  <c r="H83" i="4"/>
  <c r="H29" i="4"/>
  <c r="I28" i="4"/>
  <c r="H84" i="4" l="1"/>
  <c r="H30" i="4"/>
  <c r="I29" i="4"/>
  <c r="F85" i="4"/>
  <c r="G85" i="4" s="1"/>
  <c r="E31" i="4"/>
  <c r="F86" i="4" l="1"/>
  <c r="G86" i="4" s="1"/>
  <c r="E32" i="4"/>
  <c r="H85" i="4"/>
  <c r="H31" i="4"/>
  <c r="I30" i="4"/>
  <c r="H86" i="4" l="1"/>
  <c r="H32" i="4"/>
  <c r="I31" i="4"/>
  <c r="F87" i="4"/>
  <c r="G87" i="4" s="1"/>
  <c r="E33" i="4"/>
  <c r="F88" i="4" l="1"/>
  <c r="G88" i="4" s="1"/>
  <c r="E34" i="4"/>
  <c r="H87" i="4"/>
  <c r="H33" i="4"/>
  <c r="I32" i="4"/>
  <c r="H88" i="4" l="1"/>
  <c r="H34" i="4"/>
  <c r="I33" i="4"/>
  <c r="F89" i="4"/>
  <c r="G89" i="4" s="1"/>
  <c r="E35" i="4"/>
  <c r="F90" i="4" l="1"/>
  <c r="G90" i="4" s="1"/>
  <c r="E36" i="4"/>
  <c r="H89" i="4"/>
  <c r="H35" i="4"/>
  <c r="I34" i="4"/>
  <c r="H90" i="4" l="1"/>
  <c r="H36" i="4"/>
  <c r="I35" i="4"/>
  <c r="F91" i="4"/>
  <c r="G91" i="4" s="1"/>
  <c r="E37" i="4"/>
  <c r="F92" i="4" l="1"/>
  <c r="G92" i="4" s="1"/>
  <c r="E38" i="4"/>
  <c r="H91" i="4"/>
  <c r="H37" i="4"/>
  <c r="I36" i="4"/>
  <c r="H92" i="4" l="1"/>
  <c r="H38" i="4"/>
  <c r="I37" i="4"/>
  <c r="F93" i="4"/>
  <c r="G93" i="4" s="1"/>
  <c r="E39" i="4"/>
  <c r="F94" i="4" l="1"/>
  <c r="G94" i="4" s="1"/>
  <c r="E40" i="4"/>
  <c r="H93" i="4"/>
  <c r="H39" i="4"/>
  <c r="I38" i="4"/>
  <c r="H94" i="4" l="1"/>
  <c r="H40" i="4"/>
  <c r="I39" i="4"/>
  <c r="F95" i="4"/>
  <c r="G95" i="4" s="1"/>
  <c r="E41" i="4"/>
  <c r="F96" i="4" l="1"/>
  <c r="G96" i="4" s="1"/>
  <c r="E42" i="4"/>
  <c r="H95" i="4"/>
  <c r="H41" i="4"/>
  <c r="I40" i="4"/>
  <c r="H96" i="4" l="1"/>
  <c r="H42" i="4"/>
  <c r="I41" i="4"/>
  <c r="F97" i="4"/>
  <c r="G97" i="4" s="1"/>
  <c r="E43" i="4"/>
  <c r="F98" i="4" l="1"/>
  <c r="G98" i="4" s="1"/>
  <c r="E44" i="4"/>
  <c r="H97" i="4"/>
  <c r="H43" i="4"/>
  <c r="I42" i="4"/>
  <c r="H98" i="4" l="1"/>
  <c r="H44" i="4"/>
  <c r="I43" i="4"/>
  <c r="F99" i="4"/>
  <c r="G99" i="4" s="1"/>
  <c r="E45" i="4"/>
  <c r="F100" i="4" l="1"/>
  <c r="G100" i="4" s="1"/>
  <c r="E46" i="4"/>
  <c r="H99" i="4"/>
  <c r="H45" i="4"/>
  <c r="I44" i="4"/>
  <c r="H100" i="4" l="1"/>
  <c r="H46" i="4"/>
  <c r="I45" i="4"/>
  <c r="F101" i="4"/>
  <c r="G101" i="4" s="1"/>
  <c r="E47" i="4"/>
  <c r="F102" i="4" l="1"/>
  <c r="G102" i="4" s="1"/>
  <c r="E48" i="4"/>
  <c r="H101" i="4"/>
  <c r="H47" i="4"/>
  <c r="I46" i="4"/>
  <c r="H102" i="4" l="1"/>
  <c r="H48" i="4"/>
  <c r="I47" i="4"/>
  <c r="F103" i="4"/>
  <c r="G103" i="4" s="1"/>
  <c r="E49" i="4"/>
  <c r="F104" i="4" s="1"/>
  <c r="G104" i="4" s="1"/>
  <c r="H103" i="4" l="1"/>
  <c r="H49" i="4"/>
  <c r="H104" i="4" s="1"/>
  <c r="I48" i="4"/>
  <c r="I49" i="4" l="1"/>
  <c r="I50" i="4" s="1"/>
  <c r="I51" i="4" s="1"/>
</calcChain>
</file>

<file path=xl/sharedStrings.xml><?xml version="1.0" encoding="utf-8"?>
<sst xmlns="http://schemas.openxmlformats.org/spreadsheetml/2006/main" count="847" uniqueCount="254">
  <si>
    <t>Country</t>
  </si>
  <si>
    <t>Subject Descriptor</t>
  </si>
  <si>
    <t>Units</t>
  </si>
  <si>
    <t>Scale</t>
  </si>
  <si>
    <t>Islamic Republic of Afghanistan</t>
  </si>
  <si>
    <t>U.S. dollars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</si>
  <si>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</si>
  <si>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</si>
  <si>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</si>
  <si>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</si>
  <si>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</si>
  <si>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</si>
  <si>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</si>
  <si>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</si>
  <si>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</si>
  <si>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</si>
  <si>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</si>
  <si>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</si>
  <si>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</si>
  <si>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</si>
  <si>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</si>
  <si>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</si>
  <si>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</si>
  <si>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</si>
  <si>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</si>
  <si>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</si>
  <si>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</si>
  <si>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</si>
  <si>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</si>
  <si>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</si>
  <si>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</si>
  <si>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</si>
  <si>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</si>
  <si>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</si>
  <si>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</si>
  <si>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</si>
  <si>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</si>
  <si>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</si>
  <si>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</si>
  <si>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</si>
  <si>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</si>
  <si>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</si>
  <si>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Democratic Republic of Congo</t>
  </si>
  <si>
    <t>Republic of Congo</t>
  </si>
  <si>
    <t>Costa Rica</t>
  </si>
  <si>
    <t>Côte d'Ivoire</t>
  </si>
  <si>
    <t>Croatia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</si>
  <si>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</si>
  <si>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</si>
  <si>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</si>
  <si>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</si>
  <si>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</si>
  <si>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</si>
  <si>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</si>
  <si>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</si>
  <si>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</si>
  <si>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</si>
  <si>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</si>
  <si>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</si>
  <si>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</si>
  <si>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</si>
  <si>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</si>
  <si>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</si>
  <si>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</si>
  <si>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</si>
  <si>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</si>
  <si>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</si>
  <si>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</si>
  <si>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</si>
  <si>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</si>
  <si>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</si>
  <si>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</si>
  <si>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</si>
  <si>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</si>
  <si>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</si>
  <si>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</si>
  <si>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Hong Kong SAR</t>
  </si>
  <si>
    <t>Hungary</t>
  </si>
  <si>
    <t>Iceland</t>
  </si>
  <si>
    <t>India</t>
  </si>
  <si>
    <t>Indonesia</t>
  </si>
  <si>
    <t>Islamic Republic of 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</si>
  <si>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</si>
  <si>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</si>
  <si>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</si>
  <si>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</si>
  <si>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</si>
  <si>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</si>
  <si>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</si>
  <si>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</si>
  <si>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</si>
  <si>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</si>
  <si>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</t>
  </si>
  <si>
    <t>Kosovo</t>
  </si>
  <si>
    <t>Kuwait</t>
  </si>
  <si>
    <t>Kyrgyz Republic</t>
  </si>
  <si>
    <t>Lao People's Democratic Republic</t>
  </si>
  <si>
    <t>Latvia</t>
  </si>
  <si>
    <t>Lebanon</t>
  </si>
  <si>
    <t>Lesotho</t>
  </si>
  <si>
    <t>Liberia</t>
  </si>
  <si>
    <t>Libya</t>
  </si>
  <si>
    <t>Lithuania</t>
  </si>
  <si>
    <t>Luxembourg</t>
  </si>
  <si>
    <t>Former Yugoslav Republic of Macedonia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</si>
  <si>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</si>
  <si>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</si>
  <si>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</si>
  <si>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</si>
  <si>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</si>
  <si>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</si>
  <si>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</si>
  <si>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</si>
  <si>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</si>
  <si>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</si>
  <si>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</si>
  <si>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</si>
  <si>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</si>
  <si>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</si>
  <si>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</si>
  <si>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</si>
  <si>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</si>
  <si>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</si>
  <si>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</si>
  <si>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</si>
  <si>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</si>
  <si>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</si>
  <si>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</si>
  <si>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</si>
  <si>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</si>
  <si>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</si>
  <si>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</si>
  <si>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</si>
  <si>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</si>
  <si>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</si>
  <si>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</si>
  <si>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</si>
  <si>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</si>
  <si>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</si>
  <si>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</si>
  <si>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</si>
  <si>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Samoa</t>
  </si>
  <si>
    <t>São Tomé and Príncipe</t>
  </si>
  <si>
    <t>Saudi Arabia</t>
  </si>
  <si>
    <t>Senegal</t>
  </si>
  <si>
    <t>Serbia</t>
  </si>
  <si>
    <t>Seychelles</t>
  </si>
  <si>
    <t>Sierra Leone</t>
  </si>
  <si>
    <t>Singapore</t>
  </si>
  <si>
    <t>Slovak Republic</t>
  </si>
  <si>
    <t>Slovenia</t>
  </si>
  <si>
    <t>Solomon Islands</t>
  </si>
  <si>
    <t>South Africa</t>
  </si>
  <si>
    <t>Spain</t>
  </si>
  <si>
    <t>Sri Lanka</t>
  </si>
  <si>
    <t>St. Kitts and Nevis</t>
  </si>
  <si>
    <t>St. Lucia</t>
  </si>
  <si>
    <t>St. Vincent and the Grenadines</t>
  </si>
  <si>
    <t>Sudan</t>
  </si>
  <si>
    <t>Suriname</t>
  </si>
  <si>
    <t>Swaziland</t>
  </si>
  <si>
    <t>Sweden</t>
  </si>
  <si>
    <t>Switzerland</t>
  </si>
  <si>
    <t>Syrian Arab Republic</t>
  </si>
  <si>
    <t>Taiwan Province of China</t>
  </si>
  <si>
    <t>Tajikistan</t>
  </si>
  <si>
    <t>Tanzania</t>
  </si>
  <si>
    <t>Thailand</t>
  </si>
  <si>
    <t>Democratic Republic of Timor-Leste</t>
  </si>
  <si>
    <t>Togo</t>
  </si>
  <si>
    <t>Tonga</t>
  </si>
  <si>
    <t>Trinidad and Tobago</t>
  </si>
  <si>
    <t>Tunisia</t>
  </si>
  <si>
    <t>Turkey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</si>
  <si>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</si>
  <si>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</si>
  <si>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</si>
  <si>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</si>
  <si>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</si>
  <si>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</si>
  <si>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</si>
  <si>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</si>
  <si>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</t>
  </si>
  <si>
    <t>Vietnam</t>
  </si>
  <si>
    <t>Republic of Yemen</t>
  </si>
  <si>
    <t>Zambia</t>
  </si>
  <si>
    <t>Zimbabwe</t>
  </si>
  <si>
    <t>Gross domestic product current prices</t>
  </si>
  <si>
    <t>International Monetary Fund World Economic Outlook Database October 2010</t>
  </si>
  <si>
    <t>Thousand of millions</t>
  </si>
  <si>
    <t>Gross domestic product current prices 2009</t>
  </si>
  <si>
    <t>Etiquetas de fila</t>
  </si>
  <si>
    <t>Total general</t>
  </si>
  <si>
    <t>Cuenta de Gross domestic product current prices 2009</t>
  </si>
  <si>
    <t>1-10000</t>
  </si>
  <si>
    <t>10001-20000</t>
  </si>
  <si>
    <t>20001-30000</t>
  </si>
  <si>
    <t>30001-40000</t>
  </si>
  <si>
    <t>40001-50000</t>
  </si>
  <si>
    <t>50001-60000</t>
  </si>
  <si>
    <t>60001-70000</t>
  </si>
  <si>
    <t>70001-80000</t>
  </si>
  <si>
    <t>80001-90000</t>
  </si>
  <si>
    <t>90001-100000</t>
  </si>
  <si>
    <t>100001-110000</t>
  </si>
  <si>
    <t>110001-120000</t>
  </si>
  <si>
    <t>120001-130000</t>
  </si>
  <si>
    <t>130001-140000</t>
  </si>
  <si>
    <t>160001-170000</t>
  </si>
  <si>
    <t>180001-190000</t>
  </si>
  <si>
    <t>190001-200000</t>
  </si>
  <si>
    <t>210001-220000</t>
  </si>
  <si>
    <t>220001-230000</t>
  </si>
  <si>
    <t>230001-240000</t>
  </si>
  <si>
    <t>260001-270000</t>
  </si>
  <si>
    <t>280001-290000</t>
  </si>
  <si>
    <t>310001-320000</t>
  </si>
  <si>
    <t>320001-330000</t>
  </si>
  <si>
    <t>330001-340000</t>
  </si>
  <si>
    <t>370001-380000</t>
  </si>
  <si>
    <t>380001-390000</t>
  </si>
  <si>
    <t>400001-410000</t>
  </si>
  <si>
    <t>430001-440000</t>
  </si>
  <si>
    <t>470001-480000</t>
  </si>
  <si>
    <t>490001-500000</t>
  </si>
  <si>
    <t>530001-540000</t>
  </si>
  <si>
    <t>610001-620000</t>
  </si>
  <si>
    <t>790001-800000</t>
  </si>
  <si>
    <t>830001-840000</t>
  </si>
  <si>
    <t>870001-880000</t>
  </si>
  <si>
    <t>990001-1000000</t>
  </si>
  <si>
    <t>1230001-1240000</t>
  </si>
  <si>
    <t>1330001-1340000</t>
  </si>
  <si>
    <t>1460001-1470000</t>
  </si>
  <si>
    <t>1570001-1580000</t>
  </si>
  <si>
    <t>2110001-2120000</t>
  </si>
  <si>
    <t>2170001-2180000</t>
  </si>
  <si>
    <t>2650001-2660000</t>
  </si>
  <si>
    <t>3330001-3340000</t>
  </si>
  <si>
    <t>4980001-4990000</t>
  </si>
  <si>
    <t>5060001-5070000</t>
  </si>
  <si>
    <t>14110001-14120000</t>
  </si>
  <si>
    <t>GDP</t>
  </si>
  <si>
    <t>ni</t>
  </si>
  <si>
    <t>marca=xi</t>
  </si>
  <si>
    <t>fi</t>
  </si>
  <si>
    <t>Fi=pi</t>
  </si>
  <si>
    <t>xi*ni=si</t>
  </si>
  <si>
    <t>ui=si/Total</t>
  </si>
  <si>
    <t>qi</t>
  </si>
  <si>
    <t>fi(qi-1+qi)</t>
  </si>
  <si>
    <t>Ind Gini</t>
  </si>
  <si>
    <t>pi</t>
  </si>
  <si>
    <t>Igualdad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</si>
</sst>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6" fillId="33" borderId="10" xfId="0" applyFont="1" applyFill="1" applyBorder="1" applyAlignment="1">
      <alignment horizontal="left"/>
    </xf>
    <xf numFmtId="0" fontId="16" fillId="33" borderId="10" xfId="0" applyNumberFormat="1" applyFont="1" applyFill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76862880438485E-2"/>
          <c:y val="2.3270433089624388E-2"/>
          <c:w val="0.58269930948436643"/>
          <c:h val="0.92422247736817442"/>
        </c:manualLayout>
      </c:layout>
      <c:scatterChart>
        <c:scatterStyle val="lineMarker"/>
        <c:varyColors val="0"/>
        <c:ser>
          <c:idx val="0"/>
          <c:order val="0"/>
          <c:tx>
            <c:strRef>
              <c:f>Gini!$G$55</c:f>
              <c:strCache>
                <c:ptCount val="1"/>
                <c:pt idx="0">
                  <c:v>Igualdad</c:v>
                </c:pt>
              </c:strCache>
            </c:strRef>
          </c:tx>
          <c:marker>
            <c:symbol val="none"/>
          </c:marker>
          <c:xVal>
            <c:numRef>
              <c:f>Gini!$F$56:$F$104</c:f>
              <c:numCache>
                <c:formatCode>General</c:formatCode>
                <c:ptCount val="49"/>
                <c:pt idx="0">
                  <c:v>0</c:v>
                </c:pt>
                <c:pt idx="1">
                  <c:v>0.34615384615384615</c:v>
                </c:pt>
                <c:pt idx="2">
                  <c:v>0.46703296703296704</c:v>
                </c:pt>
                <c:pt idx="3">
                  <c:v>0.52747252747252749</c:v>
                </c:pt>
                <c:pt idx="4">
                  <c:v>0.5714285714285714</c:v>
                </c:pt>
                <c:pt idx="5">
                  <c:v>0.62087912087912089</c:v>
                </c:pt>
                <c:pt idx="6">
                  <c:v>0.6428571428571429</c:v>
                </c:pt>
                <c:pt idx="7">
                  <c:v>0.65934065934065944</c:v>
                </c:pt>
                <c:pt idx="8">
                  <c:v>0.66483516483516492</c:v>
                </c:pt>
                <c:pt idx="9">
                  <c:v>0.67032967032967039</c:v>
                </c:pt>
                <c:pt idx="10">
                  <c:v>0.69780219780219788</c:v>
                </c:pt>
                <c:pt idx="11">
                  <c:v>0.70329670329670335</c:v>
                </c:pt>
                <c:pt idx="12">
                  <c:v>0.7142857142857143</c:v>
                </c:pt>
                <c:pt idx="13">
                  <c:v>0.72527472527472525</c:v>
                </c:pt>
                <c:pt idx="14">
                  <c:v>0.73076923076923073</c:v>
                </c:pt>
                <c:pt idx="15">
                  <c:v>0.75824175824175821</c:v>
                </c:pt>
                <c:pt idx="16">
                  <c:v>0.76923076923076916</c:v>
                </c:pt>
                <c:pt idx="17">
                  <c:v>0.7857142857142857</c:v>
                </c:pt>
                <c:pt idx="18">
                  <c:v>0.79120879120879117</c:v>
                </c:pt>
                <c:pt idx="19">
                  <c:v>0.80219780219780212</c:v>
                </c:pt>
                <c:pt idx="20">
                  <c:v>0.81868131868131866</c:v>
                </c:pt>
                <c:pt idx="21">
                  <c:v>0.82417582417582413</c:v>
                </c:pt>
                <c:pt idx="22">
                  <c:v>0.82967032967032961</c:v>
                </c:pt>
                <c:pt idx="23">
                  <c:v>0.84065934065934056</c:v>
                </c:pt>
                <c:pt idx="24">
                  <c:v>0.85164835164835151</c:v>
                </c:pt>
                <c:pt idx="25">
                  <c:v>0.85714285714285698</c:v>
                </c:pt>
                <c:pt idx="26">
                  <c:v>0.87362637362637352</c:v>
                </c:pt>
                <c:pt idx="27">
                  <c:v>0.879120879120879</c:v>
                </c:pt>
                <c:pt idx="28">
                  <c:v>0.88461538461538447</c:v>
                </c:pt>
                <c:pt idx="29">
                  <c:v>0.89010989010988995</c:v>
                </c:pt>
                <c:pt idx="30">
                  <c:v>0.89560439560439542</c:v>
                </c:pt>
                <c:pt idx="31">
                  <c:v>0.9010989010989009</c:v>
                </c:pt>
                <c:pt idx="32">
                  <c:v>0.90659340659340637</c:v>
                </c:pt>
                <c:pt idx="33">
                  <c:v>0.91208791208791185</c:v>
                </c:pt>
                <c:pt idx="34">
                  <c:v>0.91758241758241732</c:v>
                </c:pt>
                <c:pt idx="35">
                  <c:v>0.9230769230769228</c:v>
                </c:pt>
                <c:pt idx="36">
                  <c:v>0.92857142857142827</c:v>
                </c:pt>
                <c:pt idx="37">
                  <c:v>0.93406593406593375</c:v>
                </c:pt>
                <c:pt idx="38">
                  <c:v>0.9450549450549447</c:v>
                </c:pt>
                <c:pt idx="39">
                  <c:v>0.95054945054945017</c:v>
                </c:pt>
                <c:pt idx="40">
                  <c:v>0.95604395604395565</c:v>
                </c:pt>
                <c:pt idx="41">
                  <c:v>0.96153846153846112</c:v>
                </c:pt>
                <c:pt idx="42">
                  <c:v>0.96703296703296659</c:v>
                </c:pt>
                <c:pt idx="43">
                  <c:v>0.97252747252747207</c:v>
                </c:pt>
                <c:pt idx="44">
                  <c:v>0.97802197802197754</c:v>
                </c:pt>
                <c:pt idx="45">
                  <c:v>0.98351648351648302</c:v>
                </c:pt>
                <c:pt idx="46">
                  <c:v>0.98901098901098849</c:v>
                </c:pt>
                <c:pt idx="47">
                  <c:v>0.99450549450549397</c:v>
                </c:pt>
                <c:pt idx="48">
                  <c:v>0.99999999999999944</c:v>
                </c:pt>
              </c:numCache>
            </c:numRef>
          </c:xVal>
          <c:yVal>
            <c:numRef>
              <c:f>Gini!$G$56:$G$104</c:f>
              <c:numCache>
                <c:formatCode>General</c:formatCode>
                <c:ptCount val="49"/>
                <c:pt idx="0">
                  <c:v>0</c:v>
                </c:pt>
                <c:pt idx="1">
                  <c:v>0.34615384615384615</c:v>
                </c:pt>
                <c:pt idx="2">
                  <c:v>0.46703296703296704</c:v>
                </c:pt>
                <c:pt idx="3">
                  <c:v>0.52747252747252749</c:v>
                </c:pt>
                <c:pt idx="4">
                  <c:v>0.5714285714285714</c:v>
                </c:pt>
                <c:pt idx="5">
                  <c:v>0.62087912087912089</c:v>
                </c:pt>
                <c:pt idx="6">
                  <c:v>0.6428571428571429</c:v>
                </c:pt>
                <c:pt idx="7">
                  <c:v>0.65934065934065944</c:v>
                </c:pt>
                <c:pt idx="8">
                  <c:v>0.66483516483516492</c:v>
                </c:pt>
                <c:pt idx="9">
                  <c:v>0.67032967032967039</c:v>
                </c:pt>
                <c:pt idx="10">
                  <c:v>0.69780219780219788</c:v>
                </c:pt>
                <c:pt idx="11">
                  <c:v>0.70329670329670335</c:v>
                </c:pt>
                <c:pt idx="12">
                  <c:v>0.7142857142857143</c:v>
                </c:pt>
                <c:pt idx="13">
                  <c:v>0.72527472527472525</c:v>
                </c:pt>
                <c:pt idx="14">
                  <c:v>0.73076923076923073</c:v>
                </c:pt>
                <c:pt idx="15">
                  <c:v>0.75824175824175821</c:v>
                </c:pt>
                <c:pt idx="16">
                  <c:v>0.76923076923076916</c:v>
                </c:pt>
                <c:pt idx="17">
                  <c:v>0.7857142857142857</c:v>
                </c:pt>
                <c:pt idx="18">
                  <c:v>0.79120879120879117</c:v>
                </c:pt>
                <c:pt idx="19">
                  <c:v>0.80219780219780212</c:v>
                </c:pt>
                <c:pt idx="20">
                  <c:v>0.81868131868131866</c:v>
                </c:pt>
                <c:pt idx="21">
                  <c:v>0.82417582417582413</c:v>
                </c:pt>
                <c:pt idx="22">
                  <c:v>0.82967032967032961</c:v>
                </c:pt>
                <c:pt idx="23">
                  <c:v>0.84065934065934056</c:v>
                </c:pt>
                <c:pt idx="24">
                  <c:v>0.85164835164835151</c:v>
                </c:pt>
                <c:pt idx="25">
                  <c:v>0.85714285714285698</c:v>
                </c:pt>
                <c:pt idx="26">
                  <c:v>0.87362637362637352</c:v>
                </c:pt>
                <c:pt idx="27">
                  <c:v>0.879120879120879</c:v>
                </c:pt>
                <c:pt idx="28">
                  <c:v>0.88461538461538447</c:v>
                </c:pt>
                <c:pt idx="29">
                  <c:v>0.89010989010988995</c:v>
                </c:pt>
                <c:pt idx="30">
                  <c:v>0.89560439560439542</c:v>
                </c:pt>
                <c:pt idx="31">
                  <c:v>0.9010989010989009</c:v>
                </c:pt>
                <c:pt idx="32">
                  <c:v>0.90659340659340637</c:v>
                </c:pt>
                <c:pt idx="33">
                  <c:v>0.91208791208791185</c:v>
                </c:pt>
                <c:pt idx="34">
                  <c:v>0.91758241758241732</c:v>
                </c:pt>
                <c:pt idx="35">
                  <c:v>0.9230769230769228</c:v>
                </c:pt>
                <c:pt idx="36">
                  <c:v>0.92857142857142827</c:v>
                </c:pt>
                <c:pt idx="37">
                  <c:v>0.93406593406593375</c:v>
                </c:pt>
                <c:pt idx="38">
                  <c:v>0.9450549450549447</c:v>
                </c:pt>
                <c:pt idx="39">
                  <c:v>0.95054945054945017</c:v>
                </c:pt>
                <c:pt idx="40">
                  <c:v>0.95604395604395565</c:v>
                </c:pt>
                <c:pt idx="41">
                  <c:v>0.96153846153846112</c:v>
                </c:pt>
                <c:pt idx="42">
                  <c:v>0.96703296703296659</c:v>
                </c:pt>
                <c:pt idx="43">
                  <c:v>0.97252747252747207</c:v>
                </c:pt>
                <c:pt idx="44">
                  <c:v>0.97802197802197754</c:v>
                </c:pt>
                <c:pt idx="45">
                  <c:v>0.98351648351648302</c:v>
                </c:pt>
                <c:pt idx="46">
                  <c:v>0.98901098901098849</c:v>
                </c:pt>
                <c:pt idx="47">
                  <c:v>0.99450549450549397</c:v>
                </c:pt>
                <c:pt idx="48">
                  <c:v>0.99999999999999944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Gini!$H$55</c:f>
              <c:strCache>
                <c:ptCount val="1"/>
                <c:pt idx="0">
                  <c:v>qi</c:v>
                </c:pt>
              </c:strCache>
            </c:strRef>
          </c:tx>
          <c:marker>
            <c:symbol val="none"/>
          </c:marker>
          <c:xVal>
            <c:numRef>
              <c:f>Gini!$F$56:$F$104</c:f>
              <c:numCache>
                <c:formatCode>General</c:formatCode>
                <c:ptCount val="49"/>
                <c:pt idx="0">
                  <c:v>0</c:v>
                </c:pt>
                <c:pt idx="1">
                  <c:v>0.34615384615384615</c:v>
                </c:pt>
                <c:pt idx="2">
                  <c:v>0.46703296703296704</c:v>
                </c:pt>
                <c:pt idx="3">
                  <c:v>0.52747252747252749</c:v>
                </c:pt>
                <c:pt idx="4">
                  <c:v>0.5714285714285714</c:v>
                </c:pt>
                <c:pt idx="5">
                  <c:v>0.62087912087912089</c:v>
                </c:pt>
                <c:pt idx="6">
                  <c:v>0.6428571428571429</c:v>
                </c:pt>
                <c:pt idx="7">
                  <c:v>0.65934065934065944</c:v>
                </c:pt>
                <c:pt idx="8">
                  <c:v>0.66483516483516492</c:v>
                </c:pt>
                <c:pt idx="9">
                  <c:v>0.67032967032967039</c:v>
                </c:pt>
                <c:pt idx="10">
                  <c:v>0.69780219780219788</c:v>
                </c:pt>
                <c:pt idx="11">
                  <c:v>0.70329670329670335</c:v>
                </c:pt>
                <c:pt idx="12">
                  <c:v>0.7142857142857143</c:v>
                </c:pt>
                <c:pt idx="13">
                  <c:v>0.72527472527472525</c:v>
                </c:pt>
                <c:pt idx="14">
                  <c:v>0.73076923076923073</c:v>
                </c:pt>
                <c:pt idx="15">
                  <c:v>0.75824175824175821</c:v>
                </c:pt>
                <c:pt idx="16">
                  <c:v>0.76923076923076916</c:v>
                </c:pt>
                <c:pt idx="17">
                  <c:v>0.7857142857142857</c:v>
                </c:pt>
                <c:pt idx="18">
                  <c:v>0.79120879120879117</c:v>
                </c:pt>
                <c:pt idx="19">
                  <c:v>0.80219780219780212</c:v>
                </c:pt>
                <c:pt idx="20">
                  <c:v>0.81868131868131866</c:v>
                </c:pt>
                <c:pt idx="21">
                  <c:v>0.82417582417582413</c:v>
                </c:pt>
                <c:pt idx="22">
                  <c:v>0.82967032967032961</c:v>
                </c:pt>
                <c:pt idx="23">
                  <c:v>0.84065934065934056</c:v>
                </c:pt>
                <c:pt idx="24">
                  <c:v>0.85164835164835151</c:v>
                </c:pt>
                <c:pt idx="25">
                  <c:v>0.85714285714285698</c:v>
                </c:pt>
                <c:pt idx="26">
                  <c:v>0.87362637362637352</c:v>
                </c:pt>
                <c:pt idx="27">
                  <c:v>0.879120879120879</c:v>
                </c:pt>
                <c:pt idx="28">
                  <c:v>0.88461538461538447</c:v>
                </c:pt>
                <c:pt idx="29">
                  <c:v>0.89010989010988995</c:v>
                </c:pt>
                <c:pt idx="30">
                  <c:v>0.89560439560439542</c:v>
                </c:pt>
                <c:pt idx="31">
                  <c:v>0.9010989010989009</c:v>
                </c:pt>
                <c:pt idx="32">
                  <c:v>0.90659340659340637</c:v>
                </c:pt>
                <c:pt idx="33">
                  <c:v>0.91208791208791185</c:v>
                </c:pt>
                <c:pt idx="34">
                  <c:v>0.91758241758241732</c:v>
                </c:pt>
                <c:pt idx="35">
                  <c:v>0.9230769230769228</c:v>
                </c:pt>
                <c:pt idx="36">
                  <c:v>0.92857142857142827</c:v>
                </c:pt>
                <c:pt idx="37">
                  <c:v>0.93406593406593375</c:v>
                </c:pt>
                <c:pt idx="38">
                  <c:v>0.9450549450549447</c:v>
                </c:pt>
                <c:pt idx="39">
                  <c:v>0.95054945054945017</c:v>
                </c:pt>
                <c:pt idx="40">
                  <c:v>0.95604395604395565</c:v>
                </c:pt>
                <c:pt idx="41">
                  <c:v>0.96153846153846112</c:v>
                </c:pt>
                <c:pt idx="42">
                  <c:v>0.96703296703296659</c:v>
                </c:pt>
                <c:pt idx="43">
                  <c:v>0.97252747252747207</c:v>
                </c:pt>
                <c:pt idx="44">
                  <c:v>0.97802197802197754</c:v>
                </c:pt>
                <c:pt idx="45">
                  <c:v>0.98351648351648302</c:v>
                </c:pt>
                <c:pt idx="46">
                  <c:v>0.98901098901098849</c:v>
                </c:pt>
                <c:pt idx="47">
                  <c:v>0.99450549450549397</c:v>
                </c:pt>
                <c:pt idx="48">
                  <c:v>0.99999999999999944</c:v>
                </c:pt>
              </c:numCache>
            </c:numRef>
          </c:xVal>
          <c:yVal>
            <c:numRef>
              <c:f>Gini!$H$56:$H$104</c:f>
              <c:numCache>
                <c:formatCode>General</c:formatCode>
                <c:ptCount val="49"/>
                <c:pt idx="0">
                  <c:v>0</c:v>
                </c:pt>
                <c:pt idx="1">
                  <c:v>5.4357204486626398E-3</c:v>
                </c:pt>
                <c:pt idx="2">
                  <c:v>1.1130284728213976E-2</c:v>
                </c:pt>
                <c:pt idx="3">
                  <c:v>1.5875754961173424E-2</c:v>
                </c:pt>
                <c:pt idx="4">
                  <c:v>2.0707506471095771E-2</c:v>
                </c:pt>
                <c:pt idx="5">
                  <c:v>2.7696289905090592E-2</c:v>
                </c:pt>
                <c:pt idx="6">
                  <c:v>3.1492666091458149E-2</c:v>
                </c:pt>
                <c:pt idx="7">
                  <c:v>3.4857635893011212E-2</c:v>
                </c:pt>
                <c:pt idx="8">
                  <c:v>3.6151855047454697E-2</c:v>
                </c:pt>
                <c:pt idx="9">
                  <c:v>3.7618636755823984E-2</c:v>
                </c:pt>
                <c:pt idx="10">
                  <c:v>4.5815358067299396E-2</c:v>
                </c:pt>
                <c:pt idx="11">
                  <c:v>4.7627264883520273E-2</c:v>
                </c:pt>
                <c:pt idx="12">
                  <c:v>5.1596203623813633E-2</c:v>
                </c:pt>
                <c:pt idx="13">
                  <c:v>5.5910267471958583E-2</c:v>
                </c:pt>
                <c:pt idx="14">
                  <c:v>5.823986194995686E-2</c:v>
                </c:pt>
                <c:pt idx="15">
                  <c:v>7.2476272648835202E-2</c:v>
                </c:pt>
                <c:pt idx="16">
                  <c:v>7.8861087144089737E-2</c:v>
                </c:pt>
                <c:pt idx="17">
                  <c:v>8.8955996548748931E-2</c:v>
                </c:pt>
                <c:pt idx="18">
                  <c:v>9.266609145815359E-2</c:v>
                </c:pt>
                <c:pt idx="19">
                  <c:v>0.1004314063848145</c:v>
                </c:pt>
                <c:pt idx="20">
                  <c:v>0.11259706643658327</c:v>
                </c:pt>
                <c:pt idx="21">
                  <c:v>0.11716997411561692</c:v>
                </c:pt>
                <c:pt idx="22">
                  <c:v>0.12208800690250216</c:v>
                </c:pt>
                <c:pt idx="23">
                  <c:v>0.13295944779982743</c:v>
                </c:pt>
                <c:pt idx="24">
                  <c:v>0.1441760138050043</c:v>
                </c:pt>
                <c:pt idx="25">
                  <c:v>0.14995685936151854</c:v>
                </c:pt>
                <c:pt idx="26">
                  <c:v>0.16937014667817082</c:v>
                </c:pt>
                <c:pt idx="27">
                  <c:v>0.17601380500431404</c:v>
                </c:pt>
                <c:pt idx="28">
                  <c:v>0.18300258843830886</c:v>
                </c:pt>
                <c:pt idx="29">
                  <c:v>0.19050905953408107</c:v>
                </c:pt>
                <c:pt idx="30">
                  <c:v>0.19870578084555648</c:v>
                </c:pt>
                <c:pt idx="31">
                  <c:v>0.20724762726488349</c:v>
                </c:pt>
                <c:pt idx="32">
                  <c:v>0.21647972389991368</c:v>
                </c:pt>
                <c:pt idx="33">
                  <c:v>0.22709232096635026</c:v>
                </c:pt>
                <c:pt idx="34">
                  <c:v>0.24081104400345121</c:v>
                </c:pt>
                <c:pt idx="35">
                  <c:v>0.25522001725625537</c:v>
                </c:pt>
                <c:pt idx="36">
                  <c:v>0.27031924072476271</c:v>
                </c:pt>
                <c:pt idx="37">
                  <c:v>0.28748921484037959</c:v>
                </c:pt>
                <c:pt idx="38">
                  <c:v>0.33011216566005175</c:v>
                </c:pt>
                <c:pt idx="39">
                  <c:v>0.35314926660914581</c:v>
                </c:pt>
                <c:pt idx="40">
                  <c:v>0.37842968075927524</c:v>
                </c:pt>
                <c:pt idx="41">
                  <c:v>0.40560828300258844</c:v>
                </c:pt>
                <c:pt idx="42">
                  <c:v>0.44210526315789472</c:v>
                </c:pt>
                <c:pt idx="43">
                  <c:v>0.4796376186367558</c:v>
                </c:pt>
                <c:pt idx="44">
                  <c:v>0.52545297670405522</c:v>
                </c:pt>
                <c:pt idx="45">
                  <c:v>0.58300258843830888</c:v>
                </c:pt>
                <c:pt idx="46">
                  <c:v>0.66902502157031929</c:v>
                </c:pt>
                <c:pt idx="47">
                  <c:v>0.75642795513373606</c:v>
                </c:pt>
                <c:pt idx="4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21600"/>
        <c:axId val="152923136"/>
      </c:scatterChart>
      <c:valAx>
        <c:axId val="152921600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52923136"/>
        <c:crosses val="autoZero"/>
        <c:crossBetween val="midCat"/>
      </c:valAx>
      <c:valAx>
        <c:axId val="152923136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crossAx val="1529216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" refreshedDate="40548.817079166663" createdVersion="4" refreshedVersion="4" minRefreshableVersion="3" recordCount="182">
  <cacheSource type="worksheet">
    <worksheetSource ref="A1:E183" sheet="Data"/>
  </cacheSource>
  <cacheFields count="5">
    <cacheField name="Country" numFmtId="0">
      <sharedItems/>
    </cacheField>
    <cacheField name="Subject Descriptor" numFmtId="0">
      <sharedItems/>
    </cacheField>
    <cacheField name="Units" numFmtId="0">
      <sharedItems/>
    </cacheField>
    <cacheField name="Scale" numFmtId="0">
      <sharedItems/>
    </cacheField>
    <cacheField name="Gross domestic product current prices 2009" numFmtId="0">
      <sharedItems containsSemiMixedTypes="0" containsString="0" containsNumber="1" containsInteger="1" minValue="130" maxValue="14119050" count="181">
        <n v="14483"/>
        <n v="12224"/>
        <n v="139763"/>
        <n v="74474"/>
        <n v="1118"/>
        <n v="310057"/>
        <n v="8541"/>
        <n v="994246"/>
        <n v="382073"/>
        <n v="43076"/>
        <n v="7377"/>
        <n v="20590"/>
        <n v="94602"/>
        <n v="3895"/>
        <n v="48975"/>
        <n v="472103"/>
        <n v="1352"/>
        <n v="6650"/>
        <n v="1269"/>
        <n v="17464"/>
        <n v="17043"/>
        <n v="11684"/>
        <n v="1574039"/>
        <n v="10405"/>
        <n v="47101"/>
        <n v="8105"/>
        <n v="1330"/>
        <n v="10871"/>
        <n v="22189"/>
        <n v="1336066"/>
        <n v="1576"/>
        <n v="1986"/>
        <n v="6853"/>
        <n v="161621"/>
        <n v="4984731"/>
        <n v="232403"/>
        <n v="537"/>
        <n v="11108"/>
        <n v="9605"/>
        <n v="29318"/>
        <n v="22496"/>
        <n v="67695"/>
        <n v="23603"/>
        <n v="190321"/>
        <n v="310093"/>
        <n v="1049"/>
        <n v="362"/>
        <n v="46714"/>
        <n v="55553"/>
        <n v="187954"/>
        <n v="21101"/>
        <n v="12219"/>
        <n v="1873"/>
        <n v="19305"/>
        <n v="32319"/>
        <n v="2948"/>
        <n v="238607"/>
        <n v="2656378"/>
        <n v="11015"/>
        <n v="969"/>
        <n v="10745"/>
        <n v="3338675"/>
        <n v="15330"/>
        <n v="330780"/>
        <n v="615"/>
        <n v="37661"/>
        <n v="4550"/>
        <n v="839"/>
        <n v="2056"/>
        <n v="6560"/>
        <n v="14268"/>
        <n v="210570"/>
        <n v="129540"/>
        <n v="12138"/>
        <n v="1236943"/>
        <n v="539377"/>
        <n v="325938"/>
        <n v="65838"/>
        <n v="222356"/>
        <n v="195390"/>
        <n v="2118264"/>
        <n v="12640"/>
        <n v="5068894"/>
        <n v="25113"/>
        <n v="107891"/>
        <n v="30143"/>
        <n v="130"/>
        <n v="832512"/>
        <n v="5387"/>
        <n v="98416"/>
        <n v="4570"/>
        <n v="5598"/>
        <n v="25927"/>
        <n v="34528"/>
        <n v="1623"/>
        <n v="879"/>
        <n v="60238"/>
        <n v="37118"/>
        <n v="52432"/>
        <n v="9371"/>
        <n v="8589"/>
        <n v="4723"/>
        <n v="192955"/>
        <n v="1307"/>
        <n v="8986"/>
        <n v="8008"/>
        <n v="3029"/>
        <n v="874810"/>
        <n v="5403"/>
        <n v="4203"/>
        <n v="4152"/>
        <n v="91374"/>
        <n v="9831"/>
        <n v="34262"/>
        <n v="9394"/>
        <n v="12894"/>
        <n v="796651"/>
        <n v="117794"/>
        <n v="6149"/>
        <n v="5273"/>
        <n v="168843"/>
        <n v="378592"/>
        <n v="46115"/>
        <n v="161994"/>
        <n v="24859"/>
        <n v="7907"/>
        <n v="14216"/>
        <n v="126766"/>
        <n v="161196"/>
        <n v="430736"/>
        <n v="233478"/>
        <n v="98313"/>
        <n v="161521"/>
        <n v="1231892"/>
        <n v="5245"/>
        <n v="558"/>
        <n v="189"/>
        <n v="376268"/>
        <n v="12789"/>
        <n v="42967"/>
        <n v="790"/>
        <n v="1856"/>
        <n v="182231"/>
        <n v="88210"/>
        <n v="48600"/>
        <n v="657"/>
        <n v="287219"/>
        <n v="1467889"/>
        <n v="42203"/>
        <n v="557"/>
        <n v="973"/>
        <n v="571"/>
        <n v="54644"/>
        <n v="2955"/>
        <n v="3000"/>
        <n v="406072"/>
        <n v="491923"/>
        <n v="52635"/>
        <n v="378524"/>
        <n v="4982"/>
        <n v="21308"/>
        <n v="263979"/>
        <n v="556"/>
        <n v="3151"/>
        <n v="313"/>
        <n v="19626"/>
        <n v="43523"/>
        <n v="614466"/>
        <n v="15804"/>
        <n v="117404"/>
        <n v="223874"/>
        <n v="2178856"/>
        <n v="14119050"/>
        <n v="31511"/>
        <n v="32816"/>
        <n v="637"/>
        <n v="325678"/>
        <n v="93164"/>
        <n v="25131"/>
        <n v="12805"/>
        <n v="4620"/>
      </sharedItems>
      <fieldGroup base="4">
        <rangePr autoStart="0" autoEnd="0" startNum="1" endNum="15000000" groupInterval="10000"/>
        <groupItems count="1502">
          <s v="&lt;1"/>
          <s v="1-10000"/>
          <s v="10001-20000"/>
          <s v="20001-30000"/>
          <s v="30001-40000"/>
          <s v="40001-50000"/>
          <s v="50001-60000"/>
          <s v="60001-70000"/>
          <s v="70001-80000"/>
          <s v="80001-90000"/>
          <s v="90001-100000"/>
          <s v="100001-110000"/>
          <s v="110001-120000"/>
          <s v="120001-130000"/>
          <s v="130001-140000"/>
          <s v="140001-150000"/>
          <s v="150001-160000"/>
          <s v="160001-170000"/>
          <s v="170001-180000"/>
          <s v="180001-190000"/>
          <s v="190001-200000"/>
          <s v="200001-210000"/>
          <s v="210001-220000"/>
          <s v="220001-230000"/>
          <s v="230001-240000"/>
          <s v="240001-250000"/>
          <s v="250001-260000"/>
          <s v="260001-270000"/>
          <s v="270001-280000"/>
          <s v="280001-290000"/>
          <s v="290001-300000"/>
          <s v="300001-310000"/>
          <s v="310001-320000"/>
          <s v="320001-330000"/>
          <s v="330001-340000"/>
          <s v="340001-350000"/>
          <s v="350001-360000"/>
          <s v="360001-370000"/>
          <s v="370001-380000"/>
          <s v="380001-390000"/>
          <s v="390001-400000"/>
          <s v="400001-410000"/>
          <s v="410001-420000"/>
          <s v="420001-430000"/>
          <s v="430001-440000"/>
          <s v="440001-450000"/>
          <s v="450001-460000"/>
          <s v="460001-470000"/>
          <s v="470001-480000"/>
          <s v="480001-490000"/>
          <s v="490001-500000"/>
          <s v="500001-510000"/>
          <s v="510001-520000"/>
          <s v="520001-530000"/>
          <s v="530001-540000"/>
          <s v="540001-550000"/>
          <s v="550001-560000"/>
          <s v="560001-570000"/>
          <s v="570001-580000"/>
          <s v="580001-590000"/>
          <s v="590001-600000"/>
          <s v="600001-610000"/>
          <s v="610001-620000"/>
          <s v="620001-630000"/>
          <s v="630001-640000"/>
          <s v="640001-650000"/>
          <s v="650001-660000"/>
          <s v="660001-670000"/>
          <s v="670001-680000"/>
          <s v="680001-690000"/>
          <s v="690001-700000"/>
          <s v="700001-710000"/>
          <s v="710001-720000"/>
          <s v="720001-730000"/>
          <s v="730001-740000"/>
          <s v="740001-750000"/>
          <s v="750001-760000"/>
          <s v="760001-770000"/>
          <s v="770001-780000"/>
          <s v="780001-790000"/>
          <s v="790001-800000"/>
          <s v="800001-810000"/>
          <s v="810001-820000"/>
          <s v="820001-830000"/>
          <s v="830001-840000"/>
          <s v="840001-850000"/>
          <s v="850001-860000"/>
          <s v="860001-870000"/>
          <s v="870001-880000"/>
          <s v="880001-890000"/>
          <s v="890001-900000"/>
          <s v="900001-910000"/>
          <s v="910001-920000"/>
          <s v="920001-930000"/>
          <s v="930001-940000"/>
          <s v="940001-950000"/>
          <s v="950001-960000"/>
          <s v="960001-970000"/>
          <s v="970001-980000"/>
          <s v="980001-990000"/>
          <s v="990001-1000000"/>
          <s v="1000001-1010000"/>
          <s v="1010001-1020000"/>
          <s v="1020001-1030000"/>
          <s v="1030001-1040000"/>
          <s v="1040001-1050000"/>
          <s v="1050001-1060000"/>
          <s v="1060001-1070000"/>
          <s v="1070001-1080000"/>
          <s v="1080001-1090000"/>
          <s v="1090001-1100000"/>
          <s v="1100001-1110000"/>
          <s v="1110001-1120000"/>
          <s v="1120001-1130000"/>
          <s v="1130001-1140000"/>
          <s v="1140001-1150000"/>
          <s v="1150001-1160000"/>
          <s v="1160001-1170000"/>
          <s v="1170001-1180000"/>
          <s v="1180001-1190000"/>
          <s v="1190001-1200000"/>
          <s v="1200001-1210000"/>
          <s v="1210001-1220000"/>
          <s v="1220001-1230000"/>
          <s v="1230001-1240000"/>
          <s v="1240001-1250000"/>
          <s v="1250001-1260000"/>
          <s v="1260001-1270000"/>
          <s v="1270001-1280000"/>
          <s v="1280001-1290000"/>
          <s v="1290001-1300000"/>
          <s v="1300001-1310000"/>
          <s v="1310001-1320000"/>
          <s v="1320001-1330000"/>
          <s v="1330001-1340000"/>
          <s v="1340001-1350000"/>
          <s v="1350001-1360000"/>
          <s v="1360001-1370000"/>
          <s v="1370001-1380000"/>
          <s v="1380001-1390000"/>
          <s v="1390001-1400000"/>
          <s v="1400001-1410000"/>
          <s v="1410001-1420000"/>
          <s v="1420001-1430000"/>
          <s v="1430001-1440000"/>
          <s v="1440001-1450000"/>
          <s v="1450001-1460000"/>
          <s v="1460001-1470000"/>
          <s v="1470001-1480000"/>
          <s v="1480001-1490000"/>
          <s v="1490001-1500000"/>
          <s v="1500001-1510000"/>
          <s v="1510001-1520000"/>
          <s v="1520001-1530000"/>
          <s v="1530001-1540000"/>
          <s v="1540001-1550000"/>
          <s v="1550001-1560000"/>
          <s v="1560001-1570000"/>
          <s v="1570001-1580000"/>
          <s v="1580001-1590000"/>
          <s v="1590001-1600000"/>
          <s v="1600001-1610000"/>
          <s v="1610001-1620000"/>
          <s v="1620001-1630000"/>
          <s v="1630001-1640000"/>
          <s v="1640001-1650000"/>
          <s v="1650001-1660000"/>
          <s v="1660001-1670000"/>
          <s v="1670001-1680000"/>
          <s v="1680001-1690000"/>
          <s v="1690001-1700000"/>
          <s v="1700001-1710000"/>
          <s v="1710001-1720000"/>
          <s v="1720001-1730000"/>
          <s v="1730001-1740000"/>
          <s v="1740001-1750000"/>
          <s v="1750001-1760000"/>
          <s v="1760001-1770000"/>
          <s v="1770001-1780000"/>
          <s v="1780001-1790000"/>
          <s v="1790001-1800000"/>
          <s v="1800001-1810000"/>
          <s v="1810001-1820000"/>
          <s v="1820001-1830000"/>
          <s v="1830001-1840000"/>
          <s v="1840001-1850000"/>
          <s v="1850001-1860000"/>
          <s v="1860001-1870000"/>
          <s v="1870001-1880000"/>
          <s v="1880001-1890000"/>
          <s v="1890001-1900000"/>
          <s v="1900001-1910000"/>
          <s v="1910001-1920000"/>
          <s v="1920001-1930000"/>
          <s v="1930001-1940000"/>
          <s v="1940001-1950000"/>
          <s v="1950001-1960000"/>
          <s v="1960001-1970000"/>
          <s v="1970001-1980000"/>
          <s v="1980001-1990000"/>
          <s v="1990001-2000000"/>
          <s v="2000001-2010000"/>
          <s v="2010001-2020000"/>
          <s v="2020001-2030000"/>
          <s v="2030001-2040000"/>
          <s v="2040001-2050000"/>
          <s v="2050001-2060000"/>
          <s v="2060001-2070000"/>
          <s v="2070001-2080000"/>
          <s v="2080001-2090000"/>
          <s v="2090001-2100000"/>
          <s v="2100001-2110000"/>
          <s v="2110001-2120000"/>
          <s v="2120001-2130000"/>
          <s v="2130001-2140000"/>
          <s v="2140001-2150000"/>
          <s v="2150001-2160000"/>
          <s v="2160001-2170000"/>
          <s v="2170001-2180000"/>
          <s v="2180001-2190000"/>
          <s v="2190001-2200000"/>
          <s v="2200001-2210000"/>
          <s v="2210001-2220000"/>
          <s v="2220001-2230000"/>
          <s v="2230001-2240000"/>
          <s v="2240001-2250000"/>
          <s v="2250001-2260000"/>
          <s v="2260001-2270000"/>
          <s v="2270001-2280000"/>
          <s v="2280001-2290000"/>
          <s v="2290001-2300000"/>
          <s v="2300001-2310000"/>
          <s v="2310001-2320000"/>
          <s v="2320001-2330000"/>
          <s v="2330001-2340000"/>
          <s v="2340001-2350000"/>
          <s v="2350001-2360000"/>
          <s v="2360001-2370000"/>
          <s v="2370001-2380000"/>
          <s v="2380001-2390000"/>
          <s v="2390001-2400000"/>
          <s v="2400001-2410000"/>
          <s v="2410001-2420000"/>
          <s v="2420001-2430000"/>
          <s v="2430001-2440000"/>
          <s v="2440001-2450000"/>
          <s v="2450001-2460000"/>
          <s v="2460001-2470000"/>
          <s v="2470001-2480000"/>
          <s v="2480001-2490000"/>
          <s v="2490001-2500000"/>
          <s v="2500001-2510000"/>
          <s v="2510001-2520000"/>
          <s v="2520001-2530000"/>
          <s v="2530001-2540000"/>
          <s v="2540001-2550000"/>
          <s v="2550001-2560000"/>
          <s v="2560001-2570000"/>
          <s v="2570001-2580000"/>
          <s v="2580001-2590000"/>
          <s v="2590001-2600000"/>
          <s v="2600001-2610000"/>
          <s v="2610001-2620000"/>
          <s v="2620001-2630000"/>
          <s v="2630001-2640000"/>
          <s v="2640001-2650000"/>
          <s v="2650001-2660000"/>
          <s v="2660001-2670000"/>
          <s v="2670001-2680000"/>
          <s v="2680001-2690000"/>
          <s v="2690001-2700000"/>
          <s v="2700001-2710000"/>
          <s v="2710001-2720000"/>
          <s v="2720001-2730000"/>
          <s v="2730001-2740000"/>
          <s v="2740001-2750000"/>
          <s v="2750001-2760000"/>
          <s v="2760001-2770000"/>
          <s v="2770001-2780000"/>
          <s v="2780001-2790000"/>
          <s v="2790001-2800000"/>
          <s v="2800001-2810000"/>
          <s v="2810001-2820000"/>
          <s v="2820001-2830000"/>
          <s v="2830001-2840000"/>
          <s v="2840001-2850000"/>
          <s v="2850001-2860000"/>
          <s v="2860001-2870000"/>
          <s v="2870001-2880000"/>
          <s v="2880001-2890000"/>
          <s v="2890001-2900000"/>
          <s v="2900001-2910000"/>
          <s v="2910001-2920000"/>
          <s v="2920001-2930000"/>
          <s v="2930001-2940000"/>
          <s v="2940001-2950000"/>
          <s v="2950001-2960000"/>
          <s v="2960001-2970000"/>
          <s v="2970001-2980000"/>
          <s v="2980001-2990000"/>
          <s v="2990001-3000000"/>
          <s v="3000001-3010000"/>
          <s v="3010001-3020000"/>
          <s v="3020001-3030000"/>
          <s v="3030001-3040000"/>
          <s v="3040001-3050000"/>
          <s v="3050001-3060000"/>
          <s v="3060001-3070000"/>
          <s v="3070001-3080000"/>
          <s v="3080001-3090000"/>
          <s v="3090001-3100000"/>
          <s v="3100001-3110000"/>
          <s v="3110001-3120000"/>
          <s v="3120001-3130000"/>
          <s v="3130001-3140000"/>
          <s v="3140001-3150000"/>
          <s v="3150001-3160000"/>
          <s v="3160001-3170000"/>
          <s v="3170001-3180000"/>
          <s v="3180001-3190000"/>
          <s v="3190001-3200000"/>
          <s v="3200001-3210000"/>
          <s v="3210001-3220000"/>
          <s v="3220001-3230000"/>
          <s v="3230001-3240000"/>
          <s v="3240001-3250000"/>
          <s v="3250001-3260000"/>
          <s v="3260001-3270000"/>
          <s v="3270001-3280000"/>
          <s v="3280001-3290000"/>
          <s v="3290001-3300000"/>
          <s v="3300001-3310000"/>
          <s v="3310001-3320000"/>
          <s v="3320001-3330000"/>
          <s v="3330001-3340000"/>
          <s v="3340001-3350000"/>
          <s v="3350001-3360000"/>
          <s v="3360001-3370000"/>
          <s v="3370001-3380000"/>
          <s v="3380001-3390000"/>
          <s v="3390001-3400000"/>
          <s v="3400001-3410000"/>
          <s v="3410001-3420000"/>
          <s v="3420001-3430000"/>
          <s v="3430001-3440000"/>
          <s v="3440001-3450000"/>
          <s v="3450001-3460000"/>
          <s v="3460001-3470000"/>
          <s v="3470001-3480000"/>
          <s v="3480001-3490000"/>
          <s v="3490001-3500000"/>
          <s v="3500001-3510000"/>
          <s v="3510001-3520000"/>
          <s v="3520001-3530000"/>
          <s v="3530001-3540000"/>
          <s v="3540001-3550000"/>
          <s v="3550001-3560000"/>
          <s v="3560001-3570000"/>
          <s v="3570001-3580000"/>
          <s v="3580001-3590000"/>
          <s v="3590001-3600000"/>
          <s v="3600001-3610000"/>
          <s v="3610001-3620000"/>
          <s v="3620001-3630000"/>
          <s v="3630001-3640000"/>
          <s v="3640001-3650000"/>
          <s v="3650001-3660000"/>
          <s v="3660001-3670000"/>
          <s v="3670001-3680000"/>
          <s v="3680001-3690000"/>
          <s v="3690001-3700000"/>
          <s v="3700001-3710000"/>
          <s v="3710001-3720000"/>
          <s v="3720001-3730000"/>
          <s v="3730001-3740000"/>
          <s v="3740001-3750000"/>
          <s v="3750001-3760000"/>
          <s v="3760001-3770000"/>
          <s v="3770001-3780000"/>
          <s v="3780001-3790000"/>
          <s v="3790001-3800000"/>
          <s v="3800001-3810000"/>
          <s v="3810001-3820000"/>
          <s v="3820001-3830000"/>
          <s v="3830001-3840000"/>
          <s v="3840001-3850000"/>
          <s v="3850001-3860000"/>
          <s v="3860001-3870000"/>
          <s v="3870001-3880000"/>
          <s v="3880001-3890000"/>
          <s v="3890001-3900000"/>
          <s v="3900001-3910000"/>
          <s v="3910001-3920000"/>
          <s v="3920001-3930000"/>
          <s v="3930001-3940000"/>
          <s v="3940001-3950000"/>
          <s v="3950001-3960000"/>
          <s v="3960001-3970000"/>
          <s v="3970001-3980000"/>
          <s v="3980001-3990000"/>
          <s v="3990001-4000000"/>
          <s v="4000001-4010000"/>
          <s v="4010001-4020000"/>
          <s v="4020001-4030000"/>
          <s v="4030001-4040000"/>
          <s v="4040001-4050000"/>
          <s v="4050001-4060000"/>
          <s v="4060001-4070000"/>
          <s v="4070001-4080000"/>
          <s v="4080001-4090000"/>
          <s v="4090001-4100000"/>
          <s v="4100001-4110000"/>
          <s v="4110001-4120000"/>
          <s v="4120001-4130000"/>
          <s v="4130001-4140000"/>
          <s v="4140001-4150000"/>
          <s v="4150001-4160000"/>
          <s v="4160001-4170000"/>
          <s v="4170001-4180000"/>
          <s v="4180001-4190000"/>
          <s v="4190001-4200000"/>
          <s v="4200001-4210000"/>
          <s v="4210001-4220000"/>
          <s v="4220001-4230000"/>
          <s v="4230001-4240000"/>
          <s v="4240001-4250000"/>
          <s v="4250001-4260000"/>
          <s v="4260001-4270000"/>
          <s v="4270001-4280000"/>
          <s v="4280001-4290000"/>
          <s v="4290001-4300000"/>
          <s v="4300001-4310000"/>
          <s v="4310001-4320000"/>
          <s v="4320001-4330000"/>
          <s v="4330001-4340000"/>
          <s v="4340001-4350000"/>
          <s v="4350001-4360000"/>
          <s v="4360001-4370000"/>
          <s v="4370001-4380000"/>
          <s v="4380001-4390000"/>
          <s v="4390001-4400000"/>
          <s v="4400001-4410000"/>
          <s v="4410001-4420000"/>
          <s v="4420001-4430000"/>
          <s v="4430001-4440000"/>
          <s v="4440001-4450000"/>
          <s v="4450001-4460000"/>
          <s v="4460001-4470000"/>
          <s v="4470001-4480000"/>
          <s v="4480001-4490000"/>
          <s v="4490001-4500000"/>
          <s v="4500001-4510000"/>
          <s v="4510001-4520000"/>
          <s v="4520001-4530000"/>
          <s v="4530001-4540000"/>
          <s v="4540001-4550000"/>
          <s v="4550001-4560000"/>
          <s v="4560001-4570000"/>
          <s v="4570001-4580000"/>
          <s v="4580001-4590000"/>
          <s v="4590001-4600000"/>
          <s v="4600001-4610000"/>
          <s v="4610001-4620000"/>
          <s v="4620001-4630000"/>
          <s v="4630001-4640000"/>
          <s v="4640001-4650000"/>
          <s v="4650001-4660000"/>
          <s v="4660001-4670000"/>
          <s v="4670001-4680000"/>
          <s v="4680001-4690000"/>
          <s v="4690001-4700000"/>
          <s v="4700001-4710000"/>
          <s v="4710001-4720000"/>
          <s v="4720001-4730000"/>
          <s v="4730001-4740000"/>
          <s v="4740001-4750000"/>
          <s v="4750001-4760000"/>
          <s v="4760001-4770000"/>
          <s v="4770001-4780000"/>
          <s v="4780001-4790000"/>
          <s v="4790001-4800000"/>
          <s v="4800001-4810000"/>
          <s v="4810001-4820000"/>
          <s v="4820001-4830000"/>
          <s v="4830001-4840000"/>
          <s v="4840001-4850000"/>
          <s v="4850001-4860000"/>
          <s v="4860001-4870000"/>
          <s v="4870001-4880000"/>
          <s v="4880001-4890000"/>
          <s v="4890001-4900000"/>
          <s v="4900001-4910000"/>
          <s v="4910001-4920000"/>
          <s v="4920001-4930000"/>
          <s v="4930001-4940000"/>
          <s v="4940001-4950000"/>
          <s v="4950001-4960000"/>
          <s v="4960001-4970000"/>
          <s v="4970001-4980000"/>
          <s v="4980001-4990000"/>
          <s v="4990001-5000000"/>
          <s v="5000001-5010000"/>
          <s v="5010001-5020000"/>
          <s v="5020001-5030000"/>
          <s v="5030001-5040000"/>
          <s v="5040001-5050000"/>
          <s v="5050001-5060000"/>
          <s v="5060001-5070000"/>
          <s v="5070001-5080000"/>
          <s v="5080001-5090000"/>
          <s v="5090001-5100000"/>
          <s v="5100001-5110000"/>
          <s v="5110001-5120000"/>
          <s v="5120001-5130000"/>
          <s v="5130001-5140000"/>
          <s v="5140001-5150000"/>
          <s v="5150001-5160000"/>
          <s v="5160001-5170000"/>
          <s v="5170001-5180000"/>
          <s v="5180001-5190000"/>
          <s v="5190001-5200000"/>
          <s v="5200001-5210000"/>
          <s v="5210001-5220000"/>
          <s v="5220001-5230000"/>
          <s v="5230001-5240000"/>
          <s v="5240001-5250000"/>
          <s v="5250001-5260000"/>
          <s v="5260001-5270000"/>
          <s v="5270001-5280000"/>
          <s v="5280001-5290000"/>
          <s v="5290001-5300000"/>
          <s v="5300001-5310000"/>
          <s v="5310001-5320000"/>
          <s v="5320001-5330000"/>
          <s v="5330001-5340000"/>
          <s v="5340001-5350000"/>
          <s v="5350001-5360000"/>
          <s v="5360001-5370000"/>
          <s v="5370001-5380000"/>
          <s v="5380001-5390000"/>
          <s v="5390001-5400000"/>
          <s v="5400001-5410000"/>
          <s v="5410001-5420000"/>
          <s v="5420001-5430000"/>
          <s v="5430001-5440000"/>
          <s v="5440001-5450000"/>
          <s v="5450001-5460000"/>
          <s v="5460001-5470000"/>
          <s v="5470001-5480000"/>
          <s v="5480001-5490000"/>
          <s v="5490001-5500000"/>
          <s v="5500001-5510000"/>
          <s v="5510001-5520000"/>
          <s v="5520001-5530000"/>
          <s v="5530001-5540000"/>
          <s v="5540001-5550000"/>
          <s v="5550001-5560000"/>
          <s v="5560001-5570000"/>
          <s v="5570001-5580000"/>
          <s v="5580001-5590000"/>
          <s v="5590001-5600000"/>
          <s v="5600001-5610000"/>
          <s v="5610001-5620000"/>
          <s v="5620001-5630000"/>
          <s v="5630001-5640000"/>
          <s v="5640001-5650000"/>
          <s v="5650001-5660000"/>
          <s v="5660001-5670000"/>
          <s v="5670001-5680000"/>
          <s v="5680001-5690000"/>
          <s v="5690001-5700000"/>
          <s v="5700001-5710000"/>
          <s v="5710001-5720000"/>
          <s v="5720001-5730000"/>
          <s v="5730001-5740000"/>
          <s v="5740001-5750000"/>
          <s v="5750001-5760000"/>
          <s v="5760001-5770000"/>
          <s v="5770001-5780000"/>
          <s v="5780001-5790000"/>
          <s v="5790001-5800000"/>
          <s v="5800001-5810000"/>
          <s v="5810001-5820000"/>
          <s v="5820001-5830000"/>
          <s v="5830001-5840000"/>
          <s v="5840001-5850000"/>
          <s v="5850001-5860000"/>
          <s v="5860001-5870000"/>
          <s v="5870001-5880000"/>
          <s v="5880001-5890000"/>
          <s v="5890001-5900000"/>
          <s v="5900001-5910000"/>
          <s v="5910001-5920000"/>
          <s v="5920001-5930000"/>
          <s v="5930001-5940000"/>
          <s v="5940001-5950000"/>
          <s v="5950001-5960000"/>
          <s v="5960001-5970000"/>
          <s v="5970001-5980000"/>
          <s v="5980001-5990000"/>
          <s v="5990001-6000000"/>
          <s v="6000001-6010000"/>
          <s v="6010001-6020000"/>
          <s v="6020001-6030000"/>
          <s v="6030001-6040000"/>
          <s v="6040001-6050000"/>
          <s v="6050001-6060000"/>
          <s v="6060001-6070000"/>
          <s v="6070001-6080000"/>
          <s v="6080001-6090000"/>
          <s v="6090001-6100000"/>
          <s v="6100001-6110000"/>
          <s v="6110001-6120000"/>
          <s v="6120001-6130000"/>
          <s v="6130001-6140000"/>
          <s v="6140001-6150000"/>
          <s v="6150001-6160000"/>
          <s v="6160001-6170000"/>
          <s v="6170001-6180000"/>
          <s v="6180001-6190000"/>
          <s v="6190001-6200000"/>
          <s v="6200001-6210000"/>
          <s v="6210001-6220000"/>
          <s v="6220001-6230000"/>
          <s v="6230001-6240000"/>
          <s v="6240001-6250000"/>
          <s v="6250001-6260000"/>
          <s v="6260001-6270000"/>
          <s v="6270001-6280000"/>
          <s v="6280001-6290000"/>
          <s v="6290001-6300000"/>
          <s v="6300001-6310000"/>
          <s v="6310001-6320000"/>
          <s v="6320001-6330000"/>
          <s v="6330001-6340000"/>
          <s v="6340001-6350000"/>
          <s v="6350001-6360000"/>
          <s v="6360001-6370000"/>
          <s v="6370001-6380000"/>
          <s v="6380001-6390000"/>
          <s v="6390001-6400000"/>
          <s v="6400001-6410000"/>
          <s v="6410001-6420000"/>
          <s v="6420001-6430000"/>
          <s v="6430001-6440000"/>
          <s v="6440001-6450000"/>
          <s v="6450001-6460000"/>
          <s v="6460001-6470000"/>
          <s v="6470001-6480000"/>
          <s v="6480001-6490000"/>
          <s v="6490001-6500000"/>
          <s v="6500001-6510000"/>
          <s v="6510001-6520000"/>
          <s v="6520001-6530000"/>
          <s v="6530001-6540000"/>
          <s v="6540001-6550000"/>
          <s v="6550001-6560000"/>
          <s v="6560001-6570000"/>
          <s v="6570001-6580000"/>
          <s v="6580001-6590000"/>
          <s v="6590001-6600000"/>
          <s v="6600001-6610000"/>
          <s v="6610001-6620000"/>
          <s v="6620001-6630000"/>
          <s v="6630001-6640000"/>
          <s v="6640001-6650000"/>
          <s v="6650001-6660000"/>
          <s v="6660001-6670000"/>
          <s v="6670001-6680000"/>
          <s v="6680001-6690000"/>
          <s v="6690001-6700000"/>
          <s v="6700001-6710000"/>
          <s v="6710001-6720000"/>
          <s v="6720001-6730000"/>
          <s v="6730001-6740000"/>
          <s v="6740001-6750000"/>
          <s v="6750001-6760000"/>
          <s v="6760001-6770000"/>
          <s v="6770001-6780000"/>
          <s v="6780001-6790000"/>
          <s v="6790001-6800000"/>
          <s v="6800001-6810000"/>
          <s v="6810001-6820000"/>
          <s v="6820001-6830000"/>
          <s v="6830001-6840000"/>
          <s v="6840001-6850000"/>
          <s v="6850001-6860000"/>
          <s v="6860001-6870000"/>
          <s v="6870001-6880000"/>
          <s v="6880001-6890000"/>
          <s v="6890001-6900000"/>
          <s v="6900001-6910000"/>
          <s v="6910001-6920000"/>
          <s v="6920001-6930000"/>
          <s v="6930001-6940000"/>
          <s v="6940001-6950000"/>
          <s v="6950001-6960000"/>
          <s v="6960001-6970000"/>
          <s v="6970001-6980000"/>
          <s v="6980001-6990000"/>
          <s v="6990001-7000000"/>
          <s v="7000001-7010000"/>
          <s v="7010001-7020000"/>
          <s v="7020001-7030000"/>
          <s v="7030001-7040000"/>
          <s v="7040001-7050000"/>
          <s v="7050001-7060000"/>
          <s v="7060001-7070000"/>
          <s v="7070001-7080000"/>
          <s v="7080001-7090000"/>
          <s v="7090001-7100000"/>
          <s v="7100001-7110000"/>
          <s v="7110001-7120000"/>
          <s v="7120001-7130000"/>
          <s v="7130001-7140000"/>
          <s v="7140001-7150000"/>
          <s v="7150001-7160000"/>
          <s v="7160001-7170000"/>
          <s v="7170001-7180000"/>
          <s v="7180001-7190000"/>
          <s v="7190001-7200000"/>
          <s v="7200001-7210000"/>
          <s v="7210001-7220000"/>
          <s v="7220001-7230000"/>
          <s v="7230001-7240000"/>
          <s v="7240001-7250000"/>
          <s v="7250001-7260000"/>
          <s v="7260001-7270000"/>
          <s v="7270001-7280000"/>
          <s v="7280001-7290000"/>
          <s v="7290001-7300000"/>
          <s v="7300001-7310000"/>
          <s v="7310001-7320000"/>
          <s v="7320001-7330000"/>
          <s v="7330001-7340000"/>
          <s v="7340001-7350000"/>
          <s v="7350001-7360000"/>
          <s v="7360001-7370000"/>
          <s v="7370001-7380000"/>
          <s v="7380001-7390000"/>
          <s v="7390001-7400000"/>
          <s v="7400001-7410000"/>
          <s v="7410001-7420000"/>
          <s v="7420001-7430000"/>
          <s v="7430001-7440000"/>
          <s v="7440001-7450000"/>
          <s v="7450001-7460000"/>
          <s v="7460001-7470000"/>
          <s v="7470001-7480000"/>
          <s v="7480001-7490000"/>
          <s v="7490001-7500000"/>
          <s v="7500001-7510000"/>
          <s v="7510001-7520000"/>
          <s v="7520001-7530000"/>
          <s v="7530001-7540000"/>
          <s v="7540001-7550000"/>
          <s v="7550001-7560000"/>
          <s v="7560001-7570000"/>
          <s v="7570001-7580000"/>
          <s v="7580001-7590000"/>
          <s v="7590001-7600000"/>
          <s v="7600001-7610000"/>
          <s v="7610001-7620000"/>
          <s v="7620001-7630000"/>
          <s v="7630001-7640000"/>
          <s v="7640001-7650000"/>
          <s v="7650001-7660000"/>
          <s v="7660001-7670000"/>
          <s v="7670001-7680000"/>
          <s v="7680001-7690000"/>
          <s v="7690001-7700000"/>
          <s v="7700001-7710000"/>
          <s v="7710001-7720000"/>
          <s v="7720001-7730000"/>
          <s v="7730001-7740000"/>
          <s v="7740001-7750000"/>
          <s v="7750001-7760000"/>
          <s v="7760001-7770000"/>
          <s v="7770001-7780000"/>
          <s v="7780001-7790000"/>
          <s v="7790001-7800000"/>
          <s v="7800001-7810000"/>
          <s v="7810001-7820000"/>
          <s v="7820001-7830000"/>
          <s v="7830001-7840000"/>
          <s v="7840001-7850000"/>
          <s v="7850001-7860000"/>
          <s v="7860001-7870000"/>
          <s v="7870001-7880000"/>
          <s v="7880001-7890000"/>
          <s v="7890001-7900000"/>
          <s v="7900001-7910000"/>
          <s v="7910001-7920000"/>
          <s v="7920001-7930000"/>
          <s v="7930001-7940000"/>
          <s v="7940001-7950000"/>
          <s v="7950001-7960000"/>
          <s v="7960001-7970000"/>
          <s v="7970001-7980000"/>
          <s v="7980001-7990000"/>
          <s v="7990001-8000000"/>
          <s v="8000001-8010000"/>
          <s v="8010001-8020000"/>
          <s v="8020001-8030000"/>
          <s v="8030001-8040000"/>
          <s v="8040001-8050000"/>
          <s v="8050001-8060000"/>
          <s v="8060001-8070000"/>
          <s v="8070001-8080000"/>
          <s v="8080001-8090000"/>
          <s v="8090001-8100000"/>
          <s v="8100001-8110000"/>
          <s v="8110001-8120000"/>
          <s v="8120001-8130000"/>
          <s v="8130001-8140000"/>
          <s v="8140001-8150000"/>
          <s v="8150001-8160000"/>
          <s v="8160001-8170000"/>
          <s v="8170001-8180000"/>
          <s v="8180001-8190000"/>
          <s v="8190001-8200000"/>
          <s v="8200001-8210000"/>
          <s v="8210001-8220000"/>
          <s v="8220001-8230000"/>
          <s v="8230001-8240000"/>
          <s v="8240001-8250000"/>
          <s v="8250001-8260000"/>
          <s v="8260001-8270000"/>
          <s v="8270001-8280000"/>
          <s v="8280001-8290000"/>
          <s v="8290001-8300000"/>
          <s v="8300001-8310000"/>
          <s v="8310001-8320000"/>
          <s v="8320001-8330000"/>
          <s v="8330001-8340000"/>
          <s v="8340001-8350000"/>
          <s v="8350001-8360000"/>
          <s v="8360001-8370000"/>
          <s v="8370001-8380000"/>
          <s v="8380001-8390000"/>
          <s v="8390001-8400000"/>
          <s v="8400001-8410000"/>
          <s v="8410001-8420000"/>
          <s v="8420001-8430000"/>
          <s v="8430001-8440000"/>
          <s v="8440001-8450000"/>
          <s v="8450001-8460000"/>
          <s v="8460001-8470000"/>
          <s v="8470001-8480000"/>
          <s v="8480001-8490000"/>
          <s v="8490001-8500000"/>
          <s v="8500001-8510000"/>
          <s v="8510001-8520000"/>
          <s v="8520001-8530000"/>
          <s v="8530001-8540000"/>
          <s v="8540001-8550000"/>
          <s v="8550001-8560000"/>
          <s v="8560001-8570000"/>
          <s v="8570001-8580000"/>
          <s v="8580001-8590000"/>
          <s v="8590001-8600000"/>
          <s v="8600001-8610000"/>
          <s v="8610001-8620000"/>
          <s v="8620001-8630000"/>
          <s v="8630001-8640000"/>
          <s v="8640001-8650000"/>
          <s v="8650001-8660000"/>
          <s v="8660001-8670000"/>
          <s v="8670001-8680000"/>
          <s v="8680001-8690000"/>
          <s v="8690001-8700000"/>
          <s v="8700001-8710000"/>
          <s v="8710001-8720000"/>
          <s v="8720001-8730000"/>
          <s v="8730001-8740000"/>
          <s v="8740001-8750000"/>
          <s v="8750001-8760000"/>
          <s v="8760001-8770000"/>
          <s v="8770001-8780000"/>
          <s v="8780001-8790000"/>
          <s v="8790001-8800000"/>
          <s v="8800001-8810000"/>
          <s v="8810001-8820000"/>
          <s v="8820001-8830000"/>
          <s v="8830001-8840000"/>
          <s v="8840001-8850000"/>
          <s v="8850001-8860000"/>
          <s v="8860001-8870000"/>
          <s v="8870001-8880000"/>
          <s v="8880001-8890000"/>
          <s v="8890001-8900000"/>
          <s v="8900001-8910000"/>
          <s v="8910001-8920000"/>
          <s v="8920001-8930000"/>
          <s v="8930001-8940000"/>
          <s v="8940001-8950000"/>
          <s v="8950001-8960000"/>
          <s v="8960001-8970000"/>
          <s v="8970001-8980000"/>
          <s v="8980001-8990000"/>
          <s v="8990001-9000000"/>
          <s v="9000001-9010000"/>
          <s v="9010001-9020000"/>
          <s v="9020001-9030000"/>
          <s v="9030001-9040000"/>
          <s v="9040001-9050000"/>
          <s v="9050001-9060000"/>
          <s v="9060001-9070000"/>
          <s v="9070001-9080000"/>
          <s v="9080001-9090000"/>
          <s v="9090001-9100000"/>
          <s v="9100001-9110000"/>
          <s v="9110001-9120000"/>
          <s v="9120001-9130000"/>
          <s v="9130001-9140000"/>
          <s v="9140001-9150000"/>
          <s v="9150001-9160000"/>
          <s v="9160001-9170000"/>
          <s v="9170001-9180000"/>
          <s v="9180001-9190000"/>
          <s v="9190001-9200000"/>
          <s v="9200001-9210000"/>
          <s v="9210001-9220000"/>
          <s v="9220001-9230000"/>
          <s v="9230001-9240000"/>
          <s v="9240001-9250000"/>
          <s v="9250001-9260000"/>
          <s v="9260001-9270000"/>
          <s v="9270001-9280000"/>
          <s v="9280001-9290000"/>
          <s v="9290001-9300000"/>
          <s v="9300001-9310000"/>
          <s v="9310001-9320000"/>
          <s v="9320001-9330000"/>
          <s v="9330001-9340000"/>
          <s v="9340001-9350000"/>
          <s v="9350001-9360000"/>
          <s v="9360001-9370000"/>
          <s v="9370001-9380000"/>
          <s v="9380001-9390000"/>
          <s v="9390001-9400000"/>
          <s v="9400001-9410000"/>
          <s v="9410001-9420000"/>
          <s v="9420001-9430000"/>
          <s v="9430001-9440000"/>
          <s v="9440001-9450000"/>
          <s v="9450001-9460000"/>
          <s v="9460001-9470000"/>
          <s v="9470001-9480000"/>
          <s v="9480001-9490000"/>
          <s v="9490001-9500000"/>
          <s v="9500001-9510000"/>
          <s v="9510001-9520000"/>
          <s v="9520001-9530000"/>
          <s v="9530001-9540000"/>
          <s v="9540001-9550000"/>
          <s v="9550001-9560000"/>
          <s v="9560001-9570000"/>
          <s v="9570001-9580000"/>
          <s v="9580001-9590000"/>
          <s v="9590001-9600000"/>
          <s v="9600001-9610000"/>
          <s v="9610001-9620000"/>
          <s v="9620001-9630000"/>
          <s v="9630001-9640000"/>
          <s v="9640001-9650000"/>
          <s v="9650001-9660000"/>
          <s v="9660001-9670000"/>
          <s v="9670001-9680000"/>
          <s v="9680001-9690000"/>
          <s v="9690001-9700000"/>
          <s v="9700001-9710000"/>
          <s v="9710001-9720000"/>
          <s v="9720001-9730000"/>
          <s v="9730001-9740000"/>
          <s v="9740001-9750000"/>
          <s v="9750001-9760000"/>
          <s v="9760001-9770000"/>
          <s v="9770001-9780000"/>
          <s v="9780001-9790000"/>
          <s v="9790001-9800000"/>
          <s v="9800001-9810000"/>
          <s v="9810001-9820000"/>
          <s v="9820001-9830000"/>
          <s v="9830001-9840000"/>
          <s v="9840001-9850000"/>
          <s v="9850001-9860000"/>
          <s v="9860001-9870000"/>
          <s v="9870001-9880000"/>
          <s v="9880001-9890000"/>
          <s v="9890001-9900000"/>
          <s v="9900001-9910000"/>
          <s v="9910001-9920000"/>
          <s v="9920001-9930000"/>
          <s v="9930001-9940000"/>
          <s v="9940001-9950000"/>
          <s v="9950001-9960000"/>
          <s v="9960001-9970000"/>
          <s v="9970001-9980000"/>
          <s v="9980001-9990000"/>
          <s v="9990001-10000000"/>
          <s v="10000001-10010000"/>
          <s v="10010001-10020000"/>
          <s v="10020001-10030000"/>
          <s v="10030001-10040000"/>
          <s v="10040001-10050000"/>
          <s v="10050001-10060000"/>
          <s v="10060001-10070000"/>
          <s v="10070001-10080000"/>
          <s v="10080001-10090000"/>
          <s v="10090001-10100000"/>
          <s v="10100001-10110000"/>
          <s v="10110001-10120000"/>
          <s v="10120001-10130000"/>
          <s v="10130001-10140000"/>
          <s v="10140001-10150000"/>
          <s v="10150001-10160000"/>
          <s v="10160001-10170000"/>
          <s v="10170001-10180000"/>
          <s v="10180001-10190000"/>
          <s v="10190001-10200000"/>
          <s v="10200001-10210000"/>
          <s v="10210001-10220000"/>
          <s v="10220001-10230000"/>
          <s v="10230001-10240000"/>
          <s v="10240001-10250000"/>
          <s v="10250001-10260000"/>
          <s v="10260001-10270000"/>
          <s v="10270001-10280000"/>
          <s v="10280001-10290000"/>
          <s v="10290001-10300000"/>
          <s v="10300001-10310000"/>
          <s v="10310001-10320000"/>
          <s v="10320001-10330000"/>
          <s v="10330001-10340000"/>
          <s v="10340001-10350000"/>
          <s v="10350001-10360000"/>
          <s v="10360001-10370000"/>
          <s v="10370001-10380000"/>
          <s v="10380001-10390000"/>
          <s v="10390001-10400000"/>
          <s v="10400001-10410000"/>
          <s v="10410001-10420000"/>
          <s v="10420001-10430000"/>
          <s v="10430001-10440000"/>
          <s v="10440001-10450000"/>
          <s v="10450001-10460000"/>
          <s v="10460001-10470000"/>
          <s v="10470001-10480000"/>
          <s v="10480001-10490000"/>
          <s v="10490001-10500000"/>
          <s v="10500001-10510000"/>
          <s v="10510001-10520000"/>
          <s v="10520001-10530000"/>
          <s v="10530001-10540000"/>
          <s v="10540001-10550000"/>
          <s v="10550001-10560000"/>
          <s v="10560001-10570000"/>
          <s v="10570001-10580000"/>
          <s v="10580001-10590000"/>
          <s v="10590001-10600000"/>
          <s v="10600001-10610000"/>
          <s v="10610001-10620000"/>
          <s v="10620001-10630000"/>
          <s v="10630001-10640000"/>
          <s v="10640001-10650000"/>
          <s v="10650001-10660000"/>
          <s v="10660001-10670000"/>
          <s v="10670001-10680000"/>
          <s v="10680001-10690000"/>
          <s v="10690001-10700000"/>
          <s v="10700001-10710000"/>
          <s v="10710001-10720000"/>
          <s v="10720001-10730000"/>
          <s v="10730001-10740000"/>
          <s v="10740001-10750000"/>
          <s v="10750001-10760000"/>
          <s v="10760001-10770000"/>
          <s v="10770001-10780000"/>
          <s v="10780001-10790000"/>
          <s v="10790001-10800000"/>
          <s v="10800001-10810000"/>
          <s v="10810001-10820000"/>
          <s v="10820001-10830000"/>
          <s v="10830001-10840000"/>
          <s v="10840001-10850000"/>
          <s v="10850001-10860000"/>
          <s v="10860001-10870000"/>
          <s v="10870001-10880000"/>
          <s v="10880001-10890000"/>
          <s v="10890001-10900000"/>
          <s v="10900001-10910000"/>
          <s v="10910001-10920000"/>
          <s v="10920001-10930000"/>
          <s v="10930001-10940000"/>
          <s v="10940001-10950000"/>
          <s v="10950001-10960000"/>
          <s v="10960001-10970000"/>
          <s v="10970001-10980000"/>
          <s v="10980001-10990000"/>
          <s v="10990001-11000000"/>
          <s v="11000001-11010000"/>
          <s v="11010001-11020000"/>
          <s v="11020001-11030000"/>
          <s v="11030001-11040000"/>
          <s v="11040001-11050000"/>
          <s v="11050001-11060000"/>
          <s v="11060001-11070000"/>
          <s v="11070001-11080000"/>
          <s v="11080001-11090000"/>
          <s v="11090001-11100000"/>
          <s v="11100001-11110000"/>
          <s v="11110001-11120000"/>
          <s v="11120001-11130000"/>
          <s v="11130001-11140000"/>
          <s v="11140001-11150000"/>
          <s v="11150001-11160000"/>
          <s v="11160001-11170000"/>
          <s v="11170001-11180000"/>
          <s v="11180001-11190000"/>
          <s v="11190001-11200000"/>
          <s v="11200001-11210000"/>
          <s v="11210001-11220000"/>
          <s v="11220001-11230000"/>
          <s v="11230001-11240000"/>
          <s v="11240001-11250000"/>
          <s v="11250001-11260000"/>
          <s v="11260001-11270000"/>
          <s v="11270001-11280000"/>
          <s v="11280001-11290000"/>
          <s v="11290001-11300000"/>
          <s v="11300001-11310000"/>
          <s v="11310001-11320000"/>
          <s v="11320001-11330000"/>
          <s v="11330001-11340000"/>
          <s v="11340001-11350000"/>
          <s v="11350001-11360000"/>
          <s v="11360001-11370000"/>
          <s v="11370001-11380000"/>
          <s v="11380001-11390000"/>
          <s v="11390001-11400000"/>
          <s v="11400001-11410000"/>
          <s v="11410001-11420000"/>
          <s v="11420001-11430000"/>
          <s v="11430001-11440000"/>
          <s v="11440001-11450000"/>
          <s v="11450001-11460000"/>
          <s v="11460001-11470000"/>
          <s v="11470001-11480000"/>
          <s v="11480001-11490000"/>
          <s v="11490001-11500000"/>
          <s v="11500001-11510000"/>
          <s v="11510001-11520000"/>
          <s v="11520001-11530000"/>
          <s v="11530001-11540000"/>
          <s v="11540001-11550000"/>
          <s v="11550001-11560000"/>
          <s v="11560001-11570000"/>
          <s v="11570001-11580000"/>
          <s v="11580001-11590000"/>
          <s v="11590001-11600000"/>
          <s v="11600001-11610000"/>
          <s v="11610001-11620000"/>
          <s v="11620001-11630000"/>
          <s v="11630001-11640000"/>
          <s v="11640001-11650000"/>
          <s v="11650001-11660000"/>
          <s v="11660001-11670000"/>
          <s v="11670001-11680000"/>
          <s v="11680001-11690000"/>
          <s v="11690001-11700000"/>
          <s v="11700001-11710000"/>
          <s v="11710001-11720000"/>
          <s v="11720001-11730000"/>
          <s v="11730001-11740000"/>
          <s v="11740001-11750000"/>
          <s v="11750001-11760000"/>
          <s v="11760001-11770000"/>
          <s v="11770001-11780000"/>
          <s v="11780001-11790000"/>
          <s v="11790001-11800000"/>
          <s v="11800001-11810000"/>
          <s v="11810001-11820000"/>
          <s v="11820001-11830000"/>
          <s v="11830001-11840000"/>
          <s v="11840001-11850000"/>
          <s v="11850001-11860000"/>
          <s v="11860001-11870000"/>
          <s v="11870001-11880000"/>
          <s v="11880001-11890000"/>
          <s v="11890001-11900000"/>
          <s v="11900001-11910000"/>
          <s v="11910001-11920000"/>
          <s v="11920001-11930000"/>
          <s v="11930001-11940000"/>
          <s v="11940001-11950000"/>
          <s v="11950001-11960000"/>
          <s v="11960001-11970000"/>
          <s v="11970001-11980000"/>
          <s v="11980001-11990000"/>
          <s v="11990001-12000000"/>
          <s v="12000001-12010000"/>
          <s v="12010001-12020000"/>
          <s v="12020001-12030000"/>
          <s v="12030001-12040000"/>
          <s v="12040001-12050000"/>
          <s v="12050001-12060000"/>
          <s v="12060001-12070000"/>
          <s v="12070001-12080000"/>
          <s v="12080001-12090000"/>
          <s v="12090001-12100000"/>
          <s v="12100001-12110000"/>
          <s v="12110001-12120000"/>
          <s v="12120001-12130000"/>
          <s v="12130001-12140000"/>
          <s v="12140001-12150000"/>
          <s v="12150001-12160000"/>
          <s v="12160001-12170000"/>
          <s v="12170001-12180000"/>
          <s v="12180001-12190000"/>
          <s v="12190001-12200000"/>
          <s v="12200001-12210000"/>
          <s v="12210001-12220000"/>
          <s v="12220001-12230000"/>
          <s v="12230001-12240000"/>
          <s v="12240001-12250000"/>
          <s v="12250001-12260000"/>
          <s v="12260001-12270000"/>
          <s v="12270001-12280000"/>
          <s v="12280001-12290000"/>
          <s v="12290001-12300000"/>
          <s v="12300001-12310000"/>
          <s v="12310001-12320000"/>
          <s v="12320001-12330000"/>
          <s v="12330001-12340000"/>
          <s v="12340001-12350000"/>
          <s v="12350001-12360000"/>
          <s v="12360001-12370000"/>
          <s v="12370001-12380000"/>
          <s v="12380001-12390000"/>
          <s v="12390001-12400000"/>
          <s v="12400001-12410000"/>
          <s v="12410001-12420000"/>
          <s v="12420001-12430000"/>
          <s v="12430001-12440000"/>
          <s v="12440001-12450000"/>
          <s v="12450001-12460000"/>
          <s v="12460001-12470000"/>
          <s v="12470001-12480000"/>
          <s v="12480001-12490000"/>
          <s v="12490001-12500000"/>
          <s v="12500001-12510000"/>
          <s v="12510001-12520000"/>
          <s v="12520001-12530000"/>
          <s v="12530001-12540000"/>
          <s v="12540001-12550000"/>
          <s v="12550001-12560000"/>
          <s v="12560001-12570000"/>
          <s v="12570001-12580000"/>
          <s v="12580001-12590000"/>
          <s v="12590001-12600000"/>
          <s v="12600001-12610000"/>
          <s v="12610001-12620000"/>
          <s v="12620001-12630000"/>
          <s v="12630001-12640000"/>
          <s v="12640001-12650000"/>
          <s v="12650001-12660000"/>
          <s v="12660001-12670000"/>
          <s v="12670001-12680000"/>
          <s v="12680001-12690000"/>
          <s v="12690001-12700000"/>
          <s v="12700001-12710000"/>
          <s v="12710001-12720000"/>
          <s v="12720001-12730000"/>
          <s v="12730001-12740000"/>
          <s v="12740001-12750000"/>
          <s v="12750001-12760000"/>
          <s v="12760001-12770000"/>
          <s v="12770001-12780000"/>
          <s v="12780001-12790000"/>
          <s v="12790001-12800000"/>
          <s v="12800001-12810000"/>
          <s v="12810001-12820000"/>
          <s v="12820001-12830000"/>
          <s v="12830001-12840000"/>
          <s v="12840001-12850000"/>
          <s v="12850001-12860000"/>
          <s v="12860001-12870000"/>
          <s v="12870001-12880000"/>
          <s v="12880001-12890000"/>
          <s v="12890001-12900000"/>
          <s v="12900001-12910000"/>
          <s v="12910001-12920000"/>
          <s v="12920001-12930000"/>
          <s v="12930001-12940000"/>
          <s v="12940001-12950000"/>
          <s v="12950001-12960000"/>
          <s v="12960001-12970000"/>
          <s v="12970001-12980000"/>
          <s v="12980001-12990000"/>
          <s v="12990001-13000000"/>
          <s v="13000001-13010000"/>
          <s v="13010001-13020000"/>
          <s v="13020001-13030000"/>
          <s v="13030001-13040000"/>
          <s v="13040001-13050000"/>
          <s v="13050001-13060000"/>
          <s v="13060001-13070000"/>
          <s v="13070001-13080000"/>
          <s v="13080001-13090000"/>
          <s v="13090001-13100000"/>
          <s v="13100001-13110000"/>
          <s v="13110001-13120000"/>
          <s v="13120001-13130000"/>
          <s v="13130001-13140000"/>
          <s v="13140001-13150000"/>
          <s v="13150001-13160000"/>
          <s v="13160001-13170000"/>
          <s v="13170001-13180000"/>
          <s v="13180001-13190000"/>
          <s v="13190001-13200000"/>
          <s v="13200001-13210000"/>
          <s v="13210001-13220000"/>
          <s v="13220001-13230000"/>
          <s v="13230001-13240000"/>
          <s v="13240001-13250000"/>
          <s v="13250001-13260000"/>
          <s v="13260001-13270000"/>
          <s v="13270001-13280000"/>
          <s v="13280001-13290000"/>
          <s v="13290001-13300000"/>
          <s v="13300001-13310000"/>
          <s v="13310001-13320000"/>
          <s v="13320001-13330000"/>
          <s v="13330001-13340000"/>
          <s v="13340001-13350000"/>
          <s v="13350001-13360000"/>
          <s v="13360001-13370000"/>
          <s v="13370001-13380000"/>
          <s v="13380001-13390000"/>
          <s v="13390001-13400000"/>
          <s v="13400001-13410000"/>
          <s v="13410001-13420000"/>
          <s v="13420001-13430000"/>
          <s v="13430001-13440000"/>
          <s v="13440001-13450000"/>
          <s v="13450001-13460000"/>
          <s v="13460001-13470000"/>
          <s v="13470001-13480000"/>
          <s v="13480001-13490000"/>
          <s v="13490001-13500000"/>
          <s v="13500001-13510000"/>
          <s v="13510001-13520000"/>
          <s v="13520001-13530000"/>
          <s v="13530001-13540000"/>
          <s v="13540001-13550000"/>
          <s v="13550001-13560000"/>
          <s v="13560001-13570000"/>
          <s v="13570001-13580000"/>
          <s v="13580001-13590000"/>
          <s v="13590001-13600000"/>
          <s v="13600001-13610000"/>
          <s v="13610001-13620000"/>
          <s v="13620001-13630000"/>
          <s v="13630001-13640000"/>
          <s v="13640001-13650000"/>
          <s v="13650001-13660000"/>
          <s v="13660001-13670000"/>
          <s v="13670001-13680000"/>
          <s v="13680001-13690000"/>
          <s v="13690001-13700000"/>
          <s v="13700001-13710000"/>
          <s v="13710001-13720000"/>
          <s v="13720001-13730000"/>
          <s v="13730001-13740000"/>
          <s v="13740001-13750000"/>
          <s v="13750001-13760000"/>
          <s v="13760001-13770000"/>
          <s v="13770001-13780000"/>
          <s v="13780001-13790000"/>
          <s v="13790001-13800000"/>
          <s v="13800001-13810000"/>
          <s v="13810001-13820000"/>
          <s v="13820001-13830000"/>
          <s v="13830001-13840000"/>
          <s v="13840001-13850000"/>
          <s v="13850001-13860000"/>
          <s v="13860001-13870000"/>
          <s v="13870001-13880000"/>
          <s v="13880001-13890000"/>
          <s v="13890001-13900000"/>
          <s v="13900001-13910000"/>
          <s v="13910001-13920000"/>
          <s v="13920001-13930000"/>
          <s v="13930001-13940000"/>
          <s v="13940001-13950000"/>
          <s v="13950001-13960000"/>
          <s v="13960001-13970000"/>
          <s v="13970001-13980000"/>
          <s v="13980001-13990000"/>
          <s v="13990001-14000000"/>
          <s v="14000001-14010000"/>
          <s v="14010001-14020000"/>
          <s v="14020001-14030000"/>
          <s v="14030001-14040000"/>
          <s v="14040001-14050000"/>
          <s v="14050001-14060000"/>
          <s v="14060001-14070000"/>
          <s v="14070001-14080000"/>
          <s v="14080001-14090000"/>
          <s v="14090001-14100000"/>
          <s v="14100001-14110000"/>
          <s v="14110001-14120000"/>
          <s v="14120001-14130000"/>
          <s v="14130001-14140000"/>
          <s v="14140001-14150000"/>
          <s v="14150001-14160000"/>
          <s v="14160001-14170000"/>
          <s v="14170001-14180000"/>
          <s v="14180001-14190000"/>
          <s v="14190001-14200000"/>
          <s v="14200001-14210000"/>
          <s v="14210001-14220000"/>
          <s v="14220001-14230000"/>
          <s v="14230001-14240000"/>
          <s v="14240001-14250000"/>
          <s v="14250001-14260000"/>
          <s v="14260001-14270000"/>
          <s v="14270001-14280000"/>
          <s v="14280001-14290000"/>
          <s v="14290001-14300000"/>
          <s v="14300001-14310000"/>
          <s v="14310001-14320000"/>
          <s v="14320001-14330000"/>
          <s v="14330001-14340000"/>
          <s v="14340001-14350000"/>
          <s v="14350001-14360000"/>
          <s v="14360001-14370000"/>
          <s v="14370001-14380000"/>
          <s v="14380001-14390000"/>
          <s v="14390001-14400000"/>
          <s v="14400001-14410000"/>
          <s v="14410001-14420000"/>
          <s v="14420001-14430000"/>
          <s v="14430001-14440000"/>
          <s v="14440001-14450000"/>
          <s v="14450001-14460000"/>
          <s v="14460001-14470000"/>
          <s v="14470001-14480000"/>
          <s v="14480001-14490000"/>
          <s v="14490001-14500000"/>
          <s v="14500001-14510000"/>
          <s v="14510001-14520000"/>
          <s v="14520001-14530000"/>
          <s v="14530001-14540000"/>
          <s v="14540001-14550000"/>
          <s v="14550001-14560000"/>
          <s v="14560001-14570000"/>
          <s v="14570001-14580000"/>
          <s v="14580001-14590000"/>
          <s v="14590001-14600000"/>
          <s v="14600001-14610000"/>
          <s v="14610001-14620000"/>
          <s v="14620001-14630000"/>
          <s v="14630001-14640000"/>
          <s v="14640001-14650000"/>
          <s v="14650001-14660000"/>
          <s v="14660001-14670000"/>
          <s v="14670001-14680000"/>
          <s v="14680001-14690000"/>
          <s v="14690001-14700000"/>
          <s v="14700001-14710000"/>
          <s v="14710001-14720000"/>
          <s v="14720001-14730000"/>
          <s v="14730001-14740000"/>
          <s v="14740001-14750000"/>
          <s v="14750001-14760000"/>
          <s v="14760001-14770000"/>
          <s v="14770001-14780000"/>
          <s v="14780001-14790000"/>
          <s v="14790001-14800000"/>
          <s v="14800001-14810000"/>
          <s v="14810001-14820000"/>
          <s v="14820001-14830000"/>
          <s v="14830001-14840000"/>
          <s v="14840001-14850000"/>
          <s v="14850001-14860000"/>
          <s v="14860001-14870000"/>
          <s v="14870001-14880000"/>
          <s v="14880001-14890000"/>
          <s v="14890001-14900000"/>
          <s v="14900001-14910000"/>
          <s v="14910001-14920000"/>
          <s v="14920001-14930000"/>
          <s v="14930001-14940000"/>
          <s v="14940001-14950000"/>
          <s v="14950001-14960000"/>
          <s v="14960001-14970000"/>
          <s v="14970001-14980000"/>
          <s v="14980001-14990000"/>
          <s v="14990001-15000000"/>
          <s v="&gt;150000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2">
  <r>
    <s v="Islamic Republic of Afghanistan"/>
    <s v="Gross domestic product current prices"/>
    <s v="U.S. dollars"/>
    <s v="Thousand of millions"/>
    <x v="0"/>
  </r>
  <r>
    <s v="Albania"/>
    <s v="Gross domestic product current prices"/>
    <s v="U.S. dollars"/>
    <s v="Thousand of millions"/>
    <x v="1"/>
  </r>
  <r>
    <s v="Algeria"/>
    <s v="Gross domestic product current prices"/>
    <s v="U.S. dollars"/>
    <s v="Thousand of millions"/>
    <x v="2"/>
  </r>
  <r>
    <s v="Angola"/>
    <s v="Gross domestic product current prices"/>
    <s v="U.S. dollars"/>
    <s v="Thousand of millions"/>
    <x v="3"/>
  </r>
  <r>
    <s v="Antigua and Barbuda"/>
    <s v="Gross domestic product current prices"/>
    <s v="U.S. dollars"/>
    <s v="Thousand of millions"/>
    <x v="4"/>
  </r>
  <r>
    <s v="Argentina"/>
    <s v="Gross domestic product current prices"/>
    <s v="U.S. dollars"/>
    <s v="Thousand of millions"/>
    <x v="5"/>
  </r>
  <r>
    <s v="Armenia"/>
    <s v="Gross domestic product current prices"/>
    <s v="U.S. dollars"/>
    <s v="Thousand of millions"/>
    <x v="6"/>
  </r>
  <r>
    <s v="Australia"/>
    <s v="Gross domestic product current prices"/>
    <s v="U.S. dollars"/>
    <s v="Thousand of millions"/>
    <x v="7"/>
  </r>
  <r>
    <s v="Austria"/>
    <s v="Gross domestic product current prices"/>
    <s v="U.S. dollars"/>
    <s v="Thousand of millions"/>
    <x v="8"/>
  </r>
  <r>
    <s v="Azerbaijan"/>
    <s v="Gross domestic product current prices"/>
    <s v="U.S. dollars"/>
    <s v="Thousand of millions"/>
    <x v="9"/>
  </r>
  <r>
    <s v="The Bahamas"/>
    <s v="Gross domestic product current prices"/>
    <s v="U.S. dollars"/>
    <s v="Thousand of millions"/>
    <x v="10"/>
  </r>
  <r>
    <s v="Bahrain"/>
    <s v="Gross domestic product current prices"/>
    <s v="U.S. dollars"/>
    <s v="Thousand of millions"/>
    <x v="11"/>
  </r>
  <r>
    <s v="Bangladesh"/>
    <s v="Gross domestic product current prices"/>
    <s v="U.S. dollars"/>
    <s v="Thousand of millions"/>
    <x v="12"/>
  </r>
  <r>
    <s v="Barbados"/>
    <s v="Gross domestic product current prices"/>
    <s v="U.S. dollars"/>
    <s v="Thousand of millions"/>
    <x v="13"/>
  </r>
  <r>
    <s v="Belarus"/>
    <s v="Gross domestic product current prices"/>
    <s v="U.S. dollars"/>
    <s v="Thousand of millions"/>
    <x v="14"/>
  </r>
  <r>
    <s v="Belgium"/>
    <s v="Gross domestic product current prices"/>
    <s v="U.S. dollars"/>
    <s v="Thousand of millions"/>
    <x v="15"/>
  </r>
  <r>
    <s v="Belize"/>
    <s v="Gross domestic product current prices"/>
    <s v="U.S. dollars"/>
    <s v="Thousand of millions"/>
    <x v="16"/>
  </r>
  <r>
    <s v="Benin"/>
    <s v="Gross domestic product current prices"/>
    <s v="U.S. dollars"/>
    <s v="Thousand of millions"/>
    <x v="17"/>
  </r>
  <r>
    <s v="Bhutan"/>
    <s v="Gross domestic product current prices"/>
    <s v="U.S. dollars"/>
    <s v="Thousand of millions"/>
    <x v="18"/>
  </r>
  <r>
    <s v="Bolivia"/>
    <s v="Gross domestic product current prices"/>
    <s v="U.S. dollars"/>
    <s v="Thousand of millions"/>
    <x v="19"/>
  </r>
  <r>
    <s v="Bosnia and Herzegovina"/>
    <s v="Gross domestic product current prices"/>
    <s v="U.S. dollars"/>
    <s v="Thousand of millions"/>
    <x v="20"/>
  </r>
  <r>
    <s v="Botswana"/>
    <s v="Gross domestic product current prices"/>
    <s v="U.S. dollars"/>
    <s v="Thousand of millions"/>
    <x v="21"/>
  </r>
  <r>
    <s v="Brazil"/>
    <s v="Gross domestic product current prices"/>
    <s v="U.S. dollars"/>
    <s v="Thousand of millions"/>
    <x v="22"/>
  </r>
  <r>
    <s v="Brunei Darussalam"/>
    <s v="Gross domestic product current prices"/>
    <s v="U.S. dollars"/>
    <s v="Thousand of millions"/>
    <x v="23"/>
  </r>
  <r>
    <s v="Bulgaria"/>
    <s v="Gross domestic product current prices"/>
    <s v="U.S. dollars"/>
    <s v="Thousand of millions"/>
    <x v="24"/>
  </r>
  <r>
    <s v="Burkina Faso"/>
    <s v="Gross domestic product current prices"/>
    <s v="U.S. dollars"/>
    <s v="Thousand of millions"/>
    <x v="25"/>
  </r>
  <r>
    <s v="Burundi"/>
    <s v="Gross domestic product current prices"/>
    <s v="U.S. dollars"/>
    <s v="Thousand of millions"/>
    <x v="26"/>
  </r>
  <r>
    <s v="Cambodia"/>
    <s v="Gross domestic product current prices"/>
    <s v="U.S. dollars"/>
    <s v="Thousand of millions"/>
    <x v="27"/>
  </r>
  <r>
    <s v="Cameroon"/>
    <s v="Gross domestic product current prices"/>
    <s v="U.S. dollars"/>
    <s v="Thousand of millions"/>
    <x v="28"/>
  </r>
  <r>
    <s v="Canada"/>
    <s v="Gross domestic product current prices"/>
    <s v="U.S. dollars"/>
    <s v="Thousand of millions"/>
    <x v="29"/>
  </r>
  <r>
    <s v="Cape Verde"/>
    <s v="Gross domestic product current prices"/>
    <s v="U.S. dollars"/>
    <s v="Thousand of millions"/>
    <x v="30"/>
  </r>
  <r>
    <s v="Central African Republic"/>
    <s v="Gross domestic product current prices"/>
    <s v="U.S. dollars"/>
    <s v="Thousand of millions"/>
    <x v="31"/>
  </r>
  <r>
    <s v="Chad"/>
    <s v="Gross domestic product current prices"/>
    <s v="U.S. dollars"/>
    <s v="Thousand of millions"/>
    <x v="32"/>
  </r>
  <r>
    <s v="Chile"/>
    <s v="Gross domestic product current prices"/>
    <s v="U.S. dollars"/>
    <s v="Thousand of millions"/>
    <x v="33"/>
  </r>
  <r>
    <s v="China"/>
    <s v="Gross domestic product current prices"/>
    <s v="U.S. dollars"/>
    <s v="Thousand of millions"/>
    <x v="34"/>
  </r>
  <r>
    <s v="Colombia"/>
    <s v="Gross domestic product current prices"/>
    <s v="U.S. dollars"/>
    <s v="Thousand of millions"/>
    <x v="35"/>
  </r>
  <r>
    <s v="Comoros"/>
    <s v="Gross domestic product current prices"/>
    <s v="U.S. dollars"/>
    <s v="Thousand of millions"/>
    <x v="36"/>
  </r>
  <r>
    <s v="Democratic Republic of Congo"/>
    <s v="Gross domestic product current prices"/>
    <s v="U.S. dollars"/>
    <s v="Thousand of millions"/>
    <x v="37"/>
  </r>
  <r>
    <s v="Republic of Congo"/>
    <s v="Gross domestic product current prices"/>
    <s v="U.S. dollars"/>
    <s v="Thousand of millions"/>
    <x v="38"/>
  </r>
  <r>
    <s v="Costa Rica"/>
    <s v="Gross domestic product current prices"/>
    <s v="U.S. dollars"/>
    <s v="Thousand of millions"/>
    <x v="39"/>
  </r>
  <r>
    <s v="Côte d'Ivoire"/>
    <s v="Gross domestic product current prices"/>
    <s v="U.S. dollars"/>
    <s v="Thousand of millions"/>
    <x v="40"/>
  </r>
  <r>
    <s v="Croatia"/>
    <s v="Gross domestic product current prices"/>
    <s v="U.S. dollars"/>
    <s v="Thousand of millions"/>
    <x v="41"/>
  </r>
  <r>
    <s v="Cyprus"/>
    <s v="Gross domestic product current prices"/>
    <s v="U.S. dollars"/>
    <s v="Thousand of millions"/>
    <x v="42"/>
  </r>
  <r>
    <s v="Czech Republic"/>
    <s v="Gross domestic product current prices"/>
    <s v="U.S. dollars"/>
    <s v="Thousand of millions"/>
    <x v="43"/>
  </r>
  <r>
    <s v="Denmark"/>
    <s v="Gross domestic product current prices"/>
    <s v="U.S. dollars"/>
    <s v="Thousand of millions"/>
    <x v="44"/>
  </r>
  <r>
    <s v="Djibouti"/>
    <s v="Gross domestic product current prices"/>
    <s v="U.S. dollars"/>
    <s v="Thousand of millions"/>
    <x v="45"/>
  </r>
  <r>
    <s v="Dominica"/>
    <s v="Gross domestic product current prices"/>
    <s v="U.S. dollars"/>
    <s v="Thousand of millions"/>
    <x v="46"/>
  </r>
  <r>
    <s v="Dominican Republic"/>
    <s v="Gross domestic product current prices"/>
    <s v="U.S. dollars"/>
    <s v="Thousand of millions"/>
    <x v="47"/>
  </r>
  <r>
    <s v="Ecuador"/>
    <s v="Gross domestic product current prices"/>
    <s v="U.S. dollars"/>
    <s v="Thousand of millions"/>
    <x v="48"/>
  </r>
  <r>
    <s v="Egypt"/>
    <s v="Gross domestic product current prices"/>
    <s v="U.S. dollars"/>
    <s v="Thousand of millions"/>
    <x v="49"/>
  </r>
  <r>
    <s v="El Salvador"/>
    <s v="Gross domestic product current prices"/>
    <s v="U.S. dollars"/>
    <s v="Thousand of millions"/>
    <x v="50"/>
  </r>
  <r>
    <s v="Equatorial Guinea"/>
    <s v="Gross domestic product current prices"/>
    <s v="U.S. dollars"/>
    <s v="Thousand of millions"/>
    <x v="51"/>
  </r>
  <r>
    <s v="Eritrea"/>
    <s v="Gross domestic product current prices"/>
    <s v="U.S. dollars"/>
    <s v="Thousand of millions"/>
    <x v="52"/>
  </r>
  <r>
    <s v="Estonia"/>
    <s v="Gross domestic product current prices"/>
    <s v="U.S. dollars"/>
    <s v="Thousand of millions"/>
    <x v="53"/>
  </r>
  <r>
    <s v="Ethiopia"/>
    <s v="Gross domestic product current prices"/>
    <s v="U.S. dollars"/>
    <s v="Thousand of millions"/>
    <x v="54"/>
  </r>
  <r>
    <s v="Fiji"/>
    <s v="Gross domestic product current prices"/>
    <s v="U.S. dollars"/>
    <s v="Thousand of millions"/>
    <x v="55"/>
  </r>
  <r>
    <s v="Finland"/>
    <s v="Gross domestic product current prices"/>
    <s v="U.S. dollars"/>
    <s v="Thousand of millions"/>
    <x v="56"/>
  </r>
  <r>
    <s v="France"/>
    <s v="Gross domestic product current prices"/>
    <s v="U.S. dollars"/>
    <s v="Thousand of millions"/>
    <x v="57"/>
  </r>
  <r>
    <s v="Gabon"/>
    <s v="Gross domestic product current prices"/>
    <s v="U.S. dollars"/>
    <s v="Thousand of millions"/>
    <x v="58"/>
  </r>
  <r>
    <s v="The Gambia"/>
    <s v="Gross domestic product current prices"/>
    <s v="U.S. dollars"/>
    <s v="Thousand of millions"/>
    <x v="59"/>
  </r>
  <r>
    <s v="Georgia"/>
    <s v="Gross domestic product current prices"/>
    <s v="U.S. dollars"/>
    <s v="Thousand of millions"/>
    <x v="60"/>
  </r>
  <r>
    <s v="Germany"/>
    <s v="Gross domestic product current prices"/>
    <s v="U.S. dollars"/>
    <s v="Thousand of millions"/>
    <x v="61"/>
  </r>
  <r>
    <s v="Ghana"/>
    <s v="Gross domestic product current prices"/>
    <s v="U.S. dollars"/>
    <s v="Thousand of millions"/>
    <x v="62"/>
  </r>
  <r>
    <s v="Greece"/>
    <s v="Gross domestic product current prices"/>
    <s v="U.S. dollars"/>
    <s v="Thousand of millions"/>
    <x v="63"/>
  </r>
  <r>
    <s v="Grenada"/>
    <s v="Gross domestic product current prices"/>
    <s v="U.S. dollars"/>
    <s v="Thousand of millions"/>
    <x v="64"/>
  </r>
  <r>
    <s v="Guatemala"/>
    <s v="Gross domestic product current prices"/>
    <s v="U.S. dollars"/>
    <s v="Thousand of millions"/>
    <x v="65"/>
  </r>
  <r>
    <s v="Guinea"/>
    <s v="Gross domestic product current prices"/>
    <s v="U.S. dollars"/>
    <s v="Thousand of millions"/>
    <x v="66"/>
  </r>
  <r>
    <s v="Guinea-Bissau"/>
    <s v="Gross domestic product current prices"/>
    <s v="U.S. dollars"/>
    <s v="Thousand of millions"/>
    <x v="67"/>
  </r>
  <r>
    <s v="Guyana"/>
    <s v="Gross domestic product current prices"/>
    <s v="U.S. dollars"/>
    <s v="Thousand of millions"/>
    <x v="68"/>
  </r>
  <r>
    <s v="Haiti"/>
    <s v="Gross domestic product current prices"/>
    <s v="U.S. dollars"/>
    <s v="Thousand of millions"/>
    <x v="69"/>
  </r>
  <r>
    <s v="Honduras"/>
    <s v="Gross domestic product current prices"/>
    <s v="U.S. dollars"/>
    <s v="Thousand of millions"/>
    <x v="70"/>
  </r>
  <r>
    <s v="Hong Kong SAR"/>
    <s v="Gross domestic product current prices"/>
    <s v="U.S. dollars"/>
    <s v="Thousand of millions"/>
    <x v="71"/>
  </r>
  <r>
    <s v="Hungary"/>
    <s v="Gross domestic product current prices"/>
    <s v="U.S. dollars"/>
    <s v="Thousand of millions"/>
    <x v="72"/>
  </r>
  <r>
    <s v="Iceland"/>
    <s v="Gross domestic product current prices"/>
    <s v="U.S. dollars"/>
    <s v="Thousand of millions"/>
    <x v="73"/>
  </r>
  <r>
    <s v="India"/>
    <s v="Gross domestic product current prices"/>
    <s v="U.S. dollars"/>
    <s v="Thousand of millions"/>
    <x v="74"/>
  </r>
  <r>
    <s v="Indonesia"/>
    <s v="Gross domestic product current prices"/>
    <s v="U.S. dollars"/>
    <s v="Thousand of millions"/>
    <x v="75"/>
  </r>
  <r>
    <s v="Islamic Republic of Iran"/>
    <s v="Gross domestic product current prices"/>
    <s v="U.S. dollars"/>
    <s v="Thousand of millions"/>
    <x v="76"/>
  </r>
  <r>
    <s v="Iraq"/>
    <s v="Gross domestic product current prices"/>
    <s v="U.S. dollars"/>
    <s v="Thousand of millions"/>
    <x v="77"/>
  </r>
  <r>
    <s v="Ireland"/>
    <s v="Gross domestic product current prices"/>
    <s v="U.S. dollars"/>
    <s v="Thousand of millions"/>
    <x v="78"/>
  </r>
  <r>
    <s v="Israel"/>
    <s v="Gross domestic product current prices"/>
    <s v="U.S. dollars"/>
    <s v="Thousand of millions"/>
    <x v="79"/>
  </r>
  <r>
    <s v="Italy"/>
    <s v="Gross domestic product current prices"/>
    <s v="U.S. dollars"/>
    <s v="Thousand of millions"/>
    <x v="80"/>
  </r>
  <r>
    <s v="Jamaica"/>
    <s v="Gross domestic product current prices"/>
    <s v="U.S. dollars"/>
    <s v="Thousand of millions"/>
    <x v="81"/>
  </r>
  <r>
    <s v="Japan"/>
    <s v="Gross domestic product current prices"/>
    <s v="U.S. dollars"/>
    <s v="Thousand of millions"/>
    <x v="82"/>
  </r>
  <r>
    <s v="Jordan"/>
    <s v="Gross domestic product current prices"/>
    <s v="U.S. dollars"/>
    <s v="Thousand of millions"/>
    <x v="83"/>
  </r>
  <r>
    <s v="Kazakhstan"/>
    <s v="Gross domestic product current prices"/>
    <s v="U.S. dollars"/>
    <s v="Thousand of millions"/>
    <x v="84"/>
  </r>
  <r>
    <s v="Kenya"/>
    <s v="Gross domestic product current prices"/>
    <s v="U.S. dollars"/>
    <s v="Thousand of millions"/>
    <x v="85"/>
  </r>
  <r>
    <s v="Kiribati"/>
    <s v="Gross domestic product current prices"/>
    <s v="U.S. dollars"/>
    <s v="Thousand of millions"/>
    <x v="86"/>
  </r>
  <r>
    <s v="Korea"/>
    <s v="Gross domestic product current prices"/>
    <s v="U.S. dollars"/>
    <s v="Thousand of millions"/>
    <x v="87"/>
  </r>
  <r>
    <s v="Kosovo"/>
    <s v="Gross domestic product current prices"/>
    <s v="U.S. dollars"/>
    <s v="Thousand of millions"/>
    <x v="88"/>
  </r>
  <r>
    <s v="Kuwait"/>
    <s v="Gross domestic product current prices"/>
    <s v="U.S. dollars"/>
    <s v="Thousand of millions"/>
    <x v="89"/>
  </r>
  <r>
    <s v="Kyrgyz Republic"/>
    <s v="Gross domestic product current prices"/>
    <s v="U.S. dollars"/>
    <s v="Thousand of millions"/>
    <x v="90"/>
  </r>
  <r>
    <s v="Lao People's Democratic Republic"/>
    <s v="Gross domestic product current prices"/>
    <s v="U.S. dollars"/>
    <s v="Thousand of millions"/>
    <x v="91"/>
  </r>
  <r>
    <s v="Latvia"/>
    <s v="Gross domestic product current prices"/>
    <s v="U.S. dollars"/>
    <s v="Thousand of millions"/>
    <x v="92"/>
  </r>
  <r>
    <s v="Lebanon"/>
    <s v="Gross domestic product current prices"/>
    <s v="U.S. dollars"/>
    <s v="Thousand of millions"/>
    <x v="93"/>
  </r>
  <r>
    <s v="Lesotho"/>
    <s v="Gross domestic product current prices"/>
    <s v="U.S. dollars"/>
    <s v="Thousand of millions"/>
    <x v="94"/>
  </r>
  <r>
    <s v="Liberia"/>
    <s v="Gross domestic product current prices"/>
    <s v="U.S. dollars"/>
    <s v="Thousand of millions"/>
    <x v="95"/>
  </r>
  <r>
    <s v="Libya"/>
    <s v="Gross domestic product current prices"/>
    <s v="U.S. dollars"/>
    <s v="Thousand of millions"/>
    <x v="96"/>
  </r>
  <r>
    <s v="Lithuania"/>
    <s v="Gross domestic product current prices"/>
    <s v="U.S. dollars"/>
    <s v="Thousand of millions"/>
    <x v="97"/>
  </r>
  <r>
    <s v="Luxembourg"/>
    <s v="Gross domestic product current prices"/>
    <s v="U.S. dollars"/>
    <s v="Thousand of millions"/>
    <x v="98"/>
  </r>
  <r>
    <s v="Former Yugoslav Republic of Macedonia"/>
    <s v="Gross domestic product current prices"/>
    <s v="U.S. dollars"/>
    <s v="Thousand of millions"/>
    <x v="99"/>
  </r>
  <r>
    <s v="Madagascar"/>
    <s v="Gross domestic product current prices"/>
    <s v="U.S. dollars"/>
    <s v="Thousand of millions"/>
    <x v="100"/>
  </r>
  <r>
    <s v="Malawi"/>
    <s v="Gross domestic product current prices"/>
    <s v="U.S. dollars"/>
    <s v="Thousand of millions"/>
    <x v="101"/>
  </r>
  <r>
    <s v="Malaysia"/>
    <s v="Gross domestic product current prices"/>
    <s v="U.S. dollars"/>
    <s v="Thousand of millions"/>
    <x v="102"/>
  </r>
  <r>
    <s v="Maldives"/>
    <s v="Gross domestic product current prices"/>
    <s v="U.S. dollars"/>
    <s v="Thousand of millions"/>
    <x v="103"/>
  </r>
  <r>
    <s v="Mali"/>
    <s v="Gross domestic product current prices"/>
    <s v="U.S. dollars"/>
    <s v="Thousand of millions"/>
    <x v="104"/>
  </r>
  <r>
    <s v="Malta"/>
    <s v="Gross domestic product current prices"/>
    <s v="U.S. dollars"/>
    <s v="Thousand of millions"/>
    <x v="105"/>
  </r>
  <r>
    <s v="Mauritania"/>
    <s v="Gross domestic product current prices"/>
    <s v="U.S. dollars"/>
    <s v="Thousand of millions"/>
    <x v="106"/>
  </r>
  <r>
    <s v="Mauritius"/>
    <s v="Gross domestic product current prices"/>
    <s v="U.S. dollars"/>
    <s v="Thousand of millions"/>
    <x v="100"/>
  </r>
  <r>
    <s v="Mexico"/>
    <s v="Gross domestic product current prices"/>
    <s v="U.S. dollars"/>
    <s v="Thousand of millions"/>
    <x v="107"/>
  </r>
  <r>
    <s v="Moldova"/>
    <s v="Gross domestic product current prices"/>
    <s v="U.S. dollars"/>
    <s v="Thousand of millions"/>
    <x v="108"/>
  </r>
  <r>
    <s v="Mongolia"/>
    <s v="Gross domestic product current prices"/>
    <s v="U.S. dollars"/>
    <s v="Thousand of millions"/>
    <x v="109"/>
  </r>
  <r>
    <s v="Montenegro"/>
    <s v="Gross domestic product current prices"/>
    <s v="U.S. dollars"/>
    <s v="Thousand of millions"/>
    <x v="110"/>
  </r>
  <r>
    <s v="Morocco"/>
    <s v="Gross domestic product current prices"/>
    <s v="U.S. dollars"/>
    <s v="Thousand of millions"/>
    <x v="111"/>
  </r>
  <r>
    <s v="Mozambique"/>
    <s v="Gross domestic product current prices"/>
    <s v="U.S. dollars"/>
    <s v="Thousand of millions"/>
    <x v="112"/>
  </r>
  <r>
    <s v="Myanmar"/>
    <s v="Gross domestic product current prices"/>
    <s v="U.S. dollars"/>
    <s v="Thousand of millions"/>
    <x v="113"/>
  </r>
  <r>
    <s v="Namibia"/>
    <s v="Gross domestic product current prices"/>
    <s v="U.S. dollars"/>
    <s v="Thousand of millions"/>
    <x v="114"/>
  </r>
  <r>
    <s v="Nepal"/>
    <s v="Gross domestic product current prices"/>
    <s v="U.S. dollars"/>
    <s v="Thousand of millions"/>
    <x v="115"/>
  </r>
  <r>
    <s v="Netherlands"/>
    <s v="Gross domestic product current prices"/>
    <s v="U.S. dollars"/>
    <s v="Thousand of millions"/>
    <x v="116"/>
  </r>
  <r>
    <s v="New Zealand"/>
    <s v="Gross domestic product current prices"/>
    <s v="U.S. dollars"/>
    <s v="Thousand of millions"/>
    <x v="117"/>
  </r>
  <r>
    <s v="Nicaragua"/>
    <s v="Gross domestic product current prices"/>
    <s v="U.S. dollars"/>
    <s v="Thousand of millions"/>
    <x v="118"/>
  </r>
  <r>
    <s v="Niger"/>
    <s v="Gross domestic product current prices"/>
    <s v="U.S. dollars"/>
    <s v="Thousand of millions"/>
    <x v="119"/>
  </r>
  <r>
    <s v="Nigeria"/>
    <s v="Gross domestic product current prices"/>
    <s v="U.S. dollars"/>
    <s v="Thousand of millions"/>
    <x v="120"/>
  </r>
  <r>
    <s v="Norway"/>
    <s v="Gross domestic product current prices"/>
    <s v="U.S. dollars"/>
    <s v="Thousand of millions"/>
    <x v="121"/>
  </r>
  <r>
    <s v="Oman"/>
    <s v="Gross domestic product current prices"/>
    <s v="U.S. dollars"/>
    <s v="Thousand of millions"/>
    <x v="122"/>
  </r>
  <r>
    <s v="Pakistan"/>
    <s v="Gross domestic product current prices"/>
    <s v="U.S. dollars"/>
    <s v="Thousand of millions"/>
    <x v="123"/>
  </r>
  <r>
    <s v="Panama"/>
    <s v="Gross domestic product current prices"/>
    <s v="U.S. dollars"/>
    <s v="Thousand of millions"/>
    <x v="124"/>
  </r>
  <r>
    <s v="Papua New Guinea"/>
    <s v="Gross domestic product current prices"/>
    <s v="U.S. dollars"/>
    <s v="Thousand of millions"/>
    <x v="125"/>
  </r>
  <r>
    <s v="Paraguay"/>
    <s v="Gross domestic product current prices"/>
    <s v="U.S. dollars"/>
    <s v="Thousand of millions"/>
    <x v="126"/>
  </r>
  <r>
    <s v="Peru"/>
    <s v="Gross domestic product current prices"/>
    <s v="U.S. dollars"/>
    <s v="Thousand of millions"/>
    <x v="127"/>
  </r>
  <r>
    <s v="Philippines"/>
    <s v="Gross domestic product current prices"/>
    <s v="U.S. dollars"/>
    <s v="Thousand of millions"/>
    <x v="128"/>
  </r>
  <r>
    <s v="Poland"/>
    <s v="Gross domestic product current prices"/>
    <s v="U.S. dollars"/>
    <s v="Thousand of millions"/>
    <x v="129"/>
  </r>
  <r>
    <s v="Portugal"/>
    <s v="Gross domestic product current prices"/>
    <s v="U.S. dollars"/>
    <s v="Thousand of millions"/>
    <x v="130"/>
  </r>
  <r>
    <s v="Qatar"/>
    <s v="Gross domestic product current prices"/>
    <s v="U.S. dollars"/>
    <s v="Thousand of millions"/>
    <x v="131"/>
  </r>
  <r>
    <s v="Romania"/>
    <s v="Gross domestic product current prices"/>
    <s v="U.S. dollars"/>
    <s v="Thousand of millions"/>
    <x v="132"/>
  </r>
  <r>
    <s v="Russia"/>
    <s v="Gross domestic product current prices"/>
    <s v="U.S. dollars"/>
    <s v="Thousand of millions"/>
    <x v="133"/>
  </r>
  <r>
    <s v="Rwanda"/>
    <s v="Gross domestic product current prices"/>
    <s v="U.S. dollars"/>
    <s v="Thousand of millions"/>
    <x v="134"/>
  </r>
  <r>
    <s v="Samoa"/>
    <s v="Gross domestic product current prices"/>
    <s v="U.S. dollars"/>
    <s v="Thousand of millions"/>
    <x v="135"/>
  </r>
  <r>
    <s v="São Tomé and Príncipe"/>
    <s v="Gross domestic product current prices"/>
    <s v="U.S. dollars"/>
    <s v="Thousand of millions"/>
    <x v="136"/>
  </r>
  <r>
    <s v="Saudi Arabia"/>
    <s v="Gross domestic product current prices"/>
    <s v="U.S. dollars"/>
    <s v="Thousand of millions"/>
    <x v="137"/>
  </r>
  <r>
    <s v="Senegal"/>
    <s v="Gross domestic product current prices"/>
    <s v="U.S. dollars"/>
    <s v="Thousand of millions"/>
    <x v="138"/>
  </r>
  <r>
    <s v="Serbia"/>
    <s v="Gross domestic product current prices"/>
    <s v="U.S. dollars"/>
    <s v="Thousand of millions"/>
    <x v="139"/>
  </r>
  <r>
    <s v="Seychelles"/>
    <s v="Gross domestic product current prices"/>
    <s v="U.S. dollars"/>
    <s v="Thousand of millions"/>
    <x v="140"/>
  </r>
  <r>
    <s v="Sierra Leone"/>
    <s v="Gross domestic product current prices"/>
    <s v="U.S. dollars"/>
    <s v="Thousand of millions"/>
    <x v="141"/>
  </r>
  <r>
    <s v="Singapore"/>
    <s v="Gross domestic product current prices"/>
    <s v="U.S. dollars"/>
    <s v="Thousand of millions"/>
    <x v="142"/>
  </r>
  <r>
    <s v="Slovak Republic"/>
    <s v="Gross domestic product current prices"/>
    <s v="U.S. dollars"/>
    <s v="Thousand of millions"/>
    <x v="143"/>
  </r>
  <r>
    <s v="Slovenia"/>
    <s v="Gross domestic product current prices"/>
    <s v="U.S. dollars"/>
    <s v="Thousand of millions"/>
    <x v="144"/>
  </r>
  <r>
    <s v="Solomon Islands"/>
    <s v="Gross domestic product current prices"/>
    <s v="U.S. dollars"/>
    <s v="Thousand of millions"/>
    <x v="145"/>
  </r>
  <r>
    <s v="South Africa"/>
    <s v="Gross domestic product current prices"/>
    <s v="U.S. dollars"/>
    <s v="Thousand of millions"/>
    <x v="146"/>
  </r>
  <r>
    <s v="Spain"/>
    <s v="Gross domestic product current prices"/>
    <s v="U.S. dollars"/>
    <s v="Thousand of millions"/>
    <x v="147"/>
  </r>
  <r>
    <s v="Sri Lanka"/>
    <s v="Gross domestic product current prices"/>
    <s v="U.S. dollars"/>
    <s v="Thousand of millions"/>
    <x v="148"/>
  </r>
  <r>
    <s v="St. Kitts and Nevis"/>
    <s v="Gross domestic product current prices"/>
    <s v="U.S. dollars"/>
    <s v="Thousand of millions"/>
    <x v="149"/>
  </r>
  <r>
    <s v="St. Lucia"/>
    <s v="Gross domestic product current prices"/>
    <s v="U.S. dollars"/>
    <s v="Thousand of millions"/>
    <x v="150"/>
  </r>
  <r>
    <s v="St. Vincent and the Grenadines"/>
    <s v="Gross domestic product current prices"/>
    <s v="U.S. dollars"/>
    <s v="Thousand of millions"/>
    <x v="151"/>
  </r>
  <r>
    <s v="Sudan"/>
    <s v="Gross domestic product current prices"/>
    <s v="U.S. dollars"/>
    <s v="Thousand of millions"/>
    <x v="152"/>
  </r>
  <r>
    <s v="Suriname"/>
    <s v="Gross domestic product current prices"/>
    <s v="U.S. dollars"/>
    <s v="Thousand of millions"/>
    <x v="153"/>
  </r>
  <r>
    <s v="Swaziland"/>
    <s v="Gross domestic product current prices"/>
    <s v="U.S. dollars"/>
    <s v="Thousand of millions"/>
    <x v="154"/>
  </r>
  <r>
    <s v="Sweden"/>
    <s v="Gross domestic product current prices"/>
    <s v="U.S. dollars"/>
    <s v="Thousand of millions"/>
    <x v="155"/>
  </r>
  <r>
    <s v="Switzerland"/>
    <s v="Gross domestic product current prices"/>
    <s v="U.S. dollars"/>
    <s v="Thousand of millions"/>
    <x v="156"/>
  </r>
  <r>
    <s v="Syrian Arab Republic"/>
    <s v="Gross domestic product current prices"/>
    <s v="U.S. dollars"/>
    <s v="Thousand of millions"/>
    <x v="157"/>
  </r>
  <r>
    <s v="Taiwan Province of China"/>
    <s v="Gross domestic product current prices"/>
    <s v="U.S. dollars"/>
    <s v="Thousand of millions"/>
    <x v="158"/>
  </r>
  <r>
    <s v="Tajikistan"/>
    <s v="Gross domestic product current prices"/>
    <s v="U.S. dollars"/>
    <s v="Thousand of millions"/>
    <x v="159"/>
  </r>
  <r>
    <s v="Tanzania"/>
    <s v="Gross domestic product current prices"/>
    <s v="U.S. dollars"/>
    <s v="Thousand of millions"/>
    <x v="160"/>
  </r>
  <r>
    <s v="Thailand"/>
    <s v="Gross domestic product current prices"/>
    <s v="U.S. dollars"/>
    <s v="Thousand of millions"/>
    <x v="161"/>
  </r>
  <r>
    <s v="Democratic Republic of Timor-Leste"/>
    <s v="Gross domestic product current prices"/>
    <s v="U.S. dollars"/>
    <s v="Thousand of millions"/>
    <x v="162"/>
  </r>
  <r>
    <s v="Togo"/>
    <s v="Gross domestic product current prices"/>
    <s v="U.S. dollars"/>
    <s v="Thousand of millions"/>
    <x v="163"/>
  </r>
  <r>
    <s v="Tonga"/>
    <s v="Gross domestic product current prices"/>
    <s v="U.S. dollars"/>
    <s v="Thousand of millions"/>
    <x v="164"/>
  </r>
  <r>
    <s v="Trinidad and Tobago"/>
    <s v="Gross domestic product current prices"/>
    <s v="U.S. dollars"/>
    <s v="Thousand of millions"/>
    <x v="165"/>
  </r>
  <r>
    <s v="Tunisia"/>
    <s v="Gross domestic product current prices"/>
    <s v="U.S. dollars"/>
    <s v="Thousand of millions"/>
    <x v="166"/>
  </r>
  <r>
    <s v="Turkey"/>
    <s v="Gross domestic product current prices"/>
    <s v="U.S. dollars"/>
    <s v="Thousand of millions"/>
    <x v="167"/>
  </r>
  <r>
    <s v="Uganda"/>
    <s v="Gross domestic product current prices"/>
    <s v="U.S. dollars"/>
    <s v="Thousand of millions"/>
    <x v="168"/>
  </r>
  <r>
    <s v="Ukraine"/>
    <s v="Gross domestic product current prices"/>
    <s v="U.S. dollars"/>
    <s v="Thousand of millions"/>
    <x v="169"/>
  </r>
  <r>
    <s v="United Arab Emirates"/>
    <s v="Gross domestic product current prices"/>
    <s v="U.S. dollars"/>
    <s v="Thousand of millions"/>
    <x v="170"/>
  </r>
  <r>
    <s v="United Kingdom"/>
    <s v="Gross domestic product current prices"/>
    <s v="U.S. dollars"/>
    <s v="Thousand of millions"/>
    <x v="171"/>
  </r>
  <r>
    <s v="United States"/>
    <s v="Gross domestic product current prices"/>
    <s v="U.S. dollars"/>
    <s v="Thousand of millions"/>
    <x v="172"/>
  </r>
  <r>
    <s v="Uruguay"/>
    <s v="Gross domestic product current prices"/>
    <s v="U.S. dollars"/>
    <s v="Thousand of millions"/>
    <x v="173"/>
  </r>
  <r>
    <s v="Uzbekistan"/>
    <s v="Gross domestic product current prices"/>
    <s v="U.S. dollars"/>
    <s v="Thousand of millions"/>
    <x v="174"/>
  </r>
  <r>
    <s v="Vanuatu"/>
    <s v="Gross domestic product current prices"/>
    <s v="U.S. dollars"/>
    <s v="Thousand of millions"/>
    <x v="175"/>
  </r>
  <r>
    <s v="Venezuela"/>
    <s v="Gross domestic product current prices"/>
    <s v="U.S. dollars"/>
    <s v="Thousand of millions"/>
    <x v="176"/>
  </r>
  <r>
    <s v="Vietnam"/>
    <s v="Gross domestic product current prices"/>
    <s v="U.S. dollars"/>
    <s v="Thousand of millions"/>
    <x v="177"/>
  </r>
  <r>
    <s v="Republic of Yemen"/>
    <s v="Gross domestic product current prices"/>
    <s v="U.S. dollars"/>
    <s v="Thousand of millions"/>
    <x v="178"/>
  </r>
  <r>
    <s v="Zambia"/>
    <s v="Gross domestic product current prices"/>
    <s v="U.S. dollars"/>
    <s v="Thousand of millions"/>
    <x v="179"/>
  </r>
  <r>
    <s v="Zimbabwe"/>
    <s v="Gross domestic product current prices"/>
    <s v="U.S. dollars"/>
    <s v="Thousand of millions"/>
    <x v="1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B52" firstHeaderRow="1" firstDataRow="1" firstDataCol="1"/>
  <pivotFields count="5">
    <pivotField showAll="0"/>
    <pivotField showAll="0"/>
    <pivotField showAll="0"/>
    <pivotField showAll="0"/>
    <pivotField axis="axisRow" dataField="1" showAll="0">
      <items count="150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t="default"/>
      </items>
    </pivotField>
  </pivotFields>
  <rowFields count="1">
    <field x="4"/>
  </rowFields>
  <rowItems count="4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7"/>
    </i>
    <i>
      <x v="19"/>
    </i>
    <i>
      <x v="20"/>
    </i>
    <i>
      <x v="22"/>
    </i>
    <i>
      <x v="23"/>
    </i>
    <i>
      <x v="24"/>
    </i>
    <i>
      <x v="27"/>
    </i>
    <i>
      <x v="29"/>
    </i>
    <i>
      <x v="32"/>
    </i>
    <i>
      <x v="33"/>
    </i>
    <i>
      <x v="34"/>
    </i>
    <i>
      <x v="38"/>
    </i>
    <i>
      <x v="39"/>
    </i>
    <i>
      <x v="41"/>
    </i>
    <i>
      <x v="44"/>
    </i>
    <i>
      <x v="48"/>
    </i>
    <i>
      <x v="50"/>
    </i>
    <i>
      <x v="54"/>
    </i>
    <i>
      <x v="62"/>
    </i>
    <i>
      <x v="80"/>
    </i>
    <i>
      <x v="84"/>
    </i>
    <i>
      <x v="88"/>
    </i>
    <i>
      <x v="100"/>
    </i>
    <i>
      <x v="124"/>
    </i>
    <i>
      <x v="134"/>
    </i>
    <i>
      <x v="147"/>
    </i>
    <i>
      <x v="158"/>
    </i>
    <i>
      <x v="212"/>
    </i>
    <i>
      <x v="218"/>
    </i>
    <i>
      <x v="266"/>
    </i>
    <i>
      <x v="334"/>
    </i>
    <i>
      <x v="499"/>
    </i>
    <i>
      <x v="507"/>
    </i>
    <i>
      <x v="1412"/>
    </i>
    <i t="grand">
      <x/>
    </i>
  </rowItems>
  <colItems count="1">
    <i/>
  </colItems>
  <dataFields count="1">
    <dataField name="Cuenta de Gross domestic product current prices 2009" fld="4" subtotal="count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abSelected="1" workbookViewId="0"/>
  </sheetViews>
  <sheetFormatPr baseColWidth="10"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190</v>
      </c>
    </row>
    <row r="2" spans="1:5" x14ac:dyDescent="0.25">
      <c r="A2" t="s">
        <v>4</v>
      </c>
      <c r="B2" t="s">
        <v>187</v>
      </c>
      <c r="C2" t="s">
        <v>5</v>
      </c>
      <c r="D2" t="s">
        <v>189</v>
      </c>
      <c r="E2" s="1">
        <v>14483</v>
      </c>
    </row>
    <row r="3" spans="1:5" x14ac:dyDescent="0.25">
      <c r="A3" t="s">
        <v>6</v>
      </c>
      <c r="B3" t="s">
        <v>187</v>
      </c>
      <c r="C3" t="s">
        <v>5</v>
      </c>
      <c r="D3" t="s">
        <v>189</v>
      </c>
      <c r="E3" s="1">
        <v>12224</v>
      </c>
    </row>
    <row r="4" spans="1:5" x14ac:dyDescent="0.25">
      <c r="A4" t="s">
        <v>7</v>
      </c>
      <c r="B4" t="s">
        <v>187</v>
      </c>
      <c r="C4" t="s">
        <v>5</v>
      </c>
      <c r="D4" t="s">
        <v>189</v>
      </c>
      <c r="E4" s="1">
        <v>139763</v>
      </c>
    </row>
    <row r="5" spans="1:5" x14ac:dyDescent="0.25">
      <c r="A5" t="s">
        <v>8</v>
      </c>
      <c r="B5" t="s">
        <v>187</v>
      </c>
      <c r="C5" t="s">
        <v>5</v>
      </c>
      <c r="D5" t="s">
        <v>189</v>
      </c>
      <c r="E5" s="1">
        <v>74474</v>
      </c>
    </row>
    <row r="6" spans="1:5" x14ac:dyDescent="0.25">
      <c r="A6" t="s">
        <v>9</v>
      </c>
      <c r="B6" t="s">
        <v>187</v>
      </c>
      <c r="C6" t="s">
        <v>5</v>
      </c>
      <c r="D6" t="s">
        <v>189</v>
      </c>
      <c r="E6" s="1">
        <v>1118</v>
      </c>
    </row>
    <row r="7" spans="1:5" x14ac:dyDescent="0.25">
      <c r="A7" t="s">
        <v>10</v>
      </c>
      <c r="B7" t="s">
        <v>187</v>
      </c>
      <c r="C7" t="s">
        <v>5</v>
      </c>
      <c r="D7" t="s">
        <v>189</v>
      </c>
      <c r="E7" s="1">
        <v>310057</v>
      </c>
    </row>
    <row r="8" spans="1:5" x14ac:dyDescent="0.25">
      <c r="A8" t="s">
        <v>11</v>
      </c>
      <c r="B8" t="s">
        <v>187</v>
      </c>
      <c r="C8" t="s">
        <v>5</v>
      </c>
      <c r="D8" t="s">
        <v>189</v>
      </c>
      <c r="E8" s="1">
        <v>8541</v>
      </c>
    </row>
    <row r="9" spans="1:5" x14ac:dyDescent="0.25">
      <c r="A9" t="s">
        <v>12</v>
      </c>
      <c r="B9" t="s">
        <v>187</v>
      </c>
      <c r="C9" t="s">
        <v>5</v>
      </c>
      <c r="D9" t="s">
        <v>189</v>
      </c>
      <c r="E9" s="1">
        <v>994246</v>
      </c>
    </row>
    <row r="10" spans="1:5" x14ac:dyDescent="0.25">
      <c r="A10" t="s">
        <v>13</v>
      </c>
      <c r="B10" t="s">
        <v>187</v>
      </c>
      <c r="C10" t="s">
        <v>5</v>
      </c>
      <c r="D10" t="s">
        <v>189</v>
      </c>
      <c r="E10" s="1">
        <v>382073</v>
      </c>
    </row>
    <row r="11" spans="1:5" x14ac:dyDescent="0.25">
      <c r="A11" t="s">
        <v>14</v>
      </c>
      <c r="B11" t="s">
        <v>187</v>
      </c>
      <c r="C11" t="s">
        <v>5</v>
      </c>
      <c r="D11" t="s">
        <v>189</v>
      </c>
      <c r="E11" s="1">
        <v>43076</v>
      </c>
    </row>
    <row r="12" spans="1:5" x14ac:dyDescent="0.25">
      <c r="A12" t="s">
        <v>15</v>
      </c>
      <c r="B12" t="s">
        <v>187</v>
      </c>
      <c r="C12" t="s">
        <v>5</v>
      </c>
      <c r="D12" t="s">
        <v>189</v>
      </c>
      <c r="E12" s="1">
        <v>7377</v>
      </c>
    </row>
    <row r="13" spans="1:5" x14ac:dyDescent="0.25">
      <c r="A13" t="s">
        <v>16</v>
      </c>
      <c r="B13" t="s">
        <v>187</v>
      </c>
      <c r="C13" t="s">
        <v>5</v>
      </c>
      <c r="D13" t="s">
        <v>189</v>
      </c>
      <c r="E13" s="1">
        <v>20590</v>
      </c>
    </row>
    <row r="14" spans="1:5" x14ac:dyDescent="0.25">
      <c r="A14" t="s">
        <v>17</v>
      </c>
      <c r="B14" t="s">
        <v>187</v>
      </c>
      <c r="C14" t="s">
        <v>5</v>
      </c>
      <c r="D14" t="s">
        <v>189</v>
      </c>
      <c r="E14" s="1">
        <v>94602</v>
      </c>
    </row>
    <row r="15" spans="1:5" x14ac:dyDescent="0.25">
      <c r="A15" t="s">
        <v>18</v>
      </c>
      <c r="B15" t="s">
        <v>187</v>
      </c>
      <c r="C15" t="s">
        <v>5</v>
      </c>
      <c r="D15" t="s">
        <v>189</v>
      </c>
      <c r="E15" s="1">
        <v>3895</v>
      </c>
    </row>
    <row r="16" spans="1:5" x14ac:dyDescent="0.25">
      <c r="A16" t="s">
        <v>19</v>
      </c>
      <c r="B16" t="s">
        <v>187</v>
      </c>
      <c r="C16" t="s">
        <v>5</v>
      </c>
      <c r="D16" t="s">
        <v>189</v>
      </c>
      <c r="E16" s="1">
        <v>48975</v>
      </c>
    </row>
    <row r="17" spans="1:5" x14ac:dyDescent="0.25">
      <c r="A17" t="s">
        <v>20</v>
      </c>
      <c r="B17" t="s">
        <v>187</v>
      </c>
      <c r="C17" t="s">
        <v>5</v>
      </c>
      <c r="D17" t="s">
        <v>189</v>
      </c>
      <c r="E17" s="1">
        <v>472103</v>
      </c>
    </row>
    <row r="18" spans="1:5" x14ac:dyDescent="0.25">
      <c r="A18" t="s">
        <v>21</v>
      </c>
      <c r="B18" t="s">
        <v>187</v>
      </c>
      <c r="C18" t="s">
        <v>5</v>
      </c>
      <c r="D18" t="s">
        <v>189</v>
      </c>
      <c r="E18" s="1">
        <v>1352</v>
      </c>
    </row>
    <row r="19" spans="1:5" x14ac:dyDescent="0.25">
      <c r="A19" t="s">
        <v>22</v>
      </c>
      <c r="B19" t="s">
        <v>187</v>
      </c>
      <c r="C19" t="s">
        <v>5</v>
      </c>
      <c r="D19" t="s">
        <v>189</v>
      </c>
      <c r="E19" s="1">
        <v>6650</v>
      </c>
    </row>
    <row r="20" spans="1:5" x14ac:dyDescent="0.25">
      <c r="A20" t="s">
        <v>23</v>
      </c>
      <c r="B20" t="s">
        <v>187</v>
      </c>
      <c r="C20" t="s">
        <v>5</v>
      </c>
      <c r="D20" t="s">
        <v>189</v>
      </c>
      <c r="E20" s="1">
        <v>1269</v>
      </c>
    </row>
    <row r="21" spans="1:5" x14ac:dyDescent="0.25">
      <c r="A21" t="s">
        <v>24</v>
      </c>
      <c r="B21" t="s">
        <v>187</v>
      </c>
      <c r="C21" t="s">
        <v>5</v>
      </c>
      <c r="D21" t="s">
        <v>189</v>
      </c>
      <c r="E21" s="1">
        <v>17464</v>
      </c>
    </row>
    <row r="22" spans="1:5" x14ac:dyDescent="0.25">
      <c r="A22" t="s">
        <v>25</v>
      </c>
      <c r="B22" t="s">
        <v>187</v>
      </c>
      <c r="C22" t="s">
        <v>5</v>
      </c>
      <c r="D22" t="s">
        <v>189</v>
      </c>
      <c r="E22" s="1">
        <v>17043</v>
      </c>
    </row>
    <row r="23" spans="1:5" x14ac:dyDescent="0.25">
      <c r="A23" t="s">
        <v>26</v>
      </c>
      <c r="B23" t="s">
        <v>187</v>
      </c>
      <c r="C23" t="s">
        <v>5</v>
      </c>
      <c r="D23" t="s">
        <v>189</v>
      </c>
      <c r="E23" s="1">
        <v>11684</v>
      </c>
    </row>
    <row r="24" spans="1:5" x14ac:dyDescent="0.25">
      <c r="A24" t="s">
        <v>27</v>
      </c>
      <c r="B24" t="s">
        <v>187</v>
      </c>
      <c r="C24" t="s">
        <v>5</v>
      </c>
      <c r="D24" t="s">
        <v>189</v>
      </c>
      <c r="E24" s="1">
        <v>1574039</v>
      </c>
    </row>
    <row r="25" spans="1:5" x14ac:dyDescent="0.25">
      <c r="A25" t="s">
        <v>28</v>
      </c>
      <c r="B25" t="s">
        <v>187</v>
      </c>
      <c r="C25" t="s">
        <v>5</v>
      </c>
      <c r="D25" t="s">
        <v>189</v>
      </c>
      <c r="E25" s="1">
        <v>10405</v>
      </c>
    </row>
    <row r="26" spans="1:5" x14ac:dyDescent="0.25">
      <c r="A26" t="s">
        <v>29</v>
      </c>
      <c r="B26" t="s">
        <v>187</v>
      </c>
      <c r="C26" t="s">
        <v>5</v>
      </c>
      <c r="D26" t="s">
        <v>189</v>
      </c>
      <c r="E26" s="1">
        <v>47101</v>
      </c>
    </row>
    <row r="27" spans="1:5" x14ac:dyDescent="0.25">
      <c r="A27" t="s">
        <v>30</v>
      </c>
      <c r="B27" t="s">
        <v>187</v>
      </c>
      <c r="C27" t="s">
        <v>5</v>
      </c>
      <c r="D27" t="s">
        <v>189</v>
      </c>
      <c r="E27" s="1">
        <v>8105</v>
      </c>
    </row>
    <row r="28" spans="1:5" x14ac:dyDescent="0.25">
      <c r="A28" t="s">
        <v>31</v>
      </c>
      <c r="B28" t="s">
        <v>187</v>
      </c>
      <c r="C28" t="s">
        <v>5</v>
      </c>
      <c r="D28" t="s">
        <v>189</v>
      </c>
      <c r="E28" s="1">
        <v>1330</v>
      </c>
    </row>
    <row r="29" spans="1:5" x14ac:dyDescent="0.25">
      <c r="A29" t="s">
        <v>32</v>
      </c>
      <c r="B29" t="s">
        <v>187</v>
      </c>
      <c r="C29" t="s">
        <v>5</v>
      </c>
      <c r="D29" t="s">
        <v>189</v>
      </c>
      <c r="E29" s="1">
        <v>10871</v>
      </c>
    </row>
    <row r="30" spans="1:5" x14ac:dyDescent="0.25">
      <c r="A30" t="s">
        <v>33</v>
      </c>
      <c r="B30" t="s">
        <v>187</v>
      </c>
      <c r="C30" t="s">
        <v>5</v>
      </c>
      <c r="D30" t="s">
        <v>189</v>
      </c>
      <c r="E30" s="1">
        <v>22189</v>
      </c>
    </row>
    <row r="31" spans="1:5" x14ac:dyDescent="0.25">
      <c r="A31" t="s">
        <v>34</v>
      </c>
      <c r="B31" t="s">
        <v>187</v>
      </c>
      <c r="C31" t="s">
        <v>5</v>
      </c>
      <c r="D31" t="s">
        <v>189</v>
      </c>
      <c r="E31" s="1">
        <v>1336066</v>
      </c>
    </row>
    <row r="32" spans="1:5" x14ac:dyDescent="0.25">
      <c r="A32" t="s">
        <v>35</v>
      </c>
      <c r="B32" t="s">
        <v>187</v>
      </c>
      <c r="C32" t="s">
        <v>5</v>
      </c>
      <c r="D32" t="s">
        <v>189</v>
      </c>
      <c r="E32" s="1">
        <v>1576</v>
      </c>
    </row>
    <row r="33" spans="1:5" x14ac:dyDescent="0.25">
      <c r="A33" t="s">
        <v>36</v>
      </c>
      <c r="B33" t="s">
        <v>187</v>
      </c>
      <c r="C33" t="s">
        <v>5</v>
      </c>
      <c r="D33" t="s">
        <v>189</v>
      </c>
      <c r="E33" s="1">
        <v>1986</v>
      </c>
    </row>
    <row r="34" spans="1:5" x14ac:dyDescent="0.25">
      <c r="A34" t="s">
        <v>37</v>
      </c>
      <c r="B34" t="s">
        <v>187</v>
      </c>
      <c r="C34" t="s">
        <v>5</v>
      </c>
      <c r="D34" t="s">
        <v>189</v>
      </c>
      <c r="E34" s="1">
        <v>6853</v>
      </c>
    </row>
    <row r="35" spans="1:5" x14ac:dyDescent="0.25">
      <c r="A35" t="s">
        <v>38</v>
      </c>
      <c r="B35" t="s">
        <v>187</v>
      </c>
      <c r="C35" t="s">
        <v>5</v>
      </c>
      <c r="D35" t="s">
        <v>189</v>
      </c>
      <c r="E35" s="1">
        <v>161621</v>
      </c>
    </row>
    <row r="36" spans="1:5" x14ac:dyDescent="0.25">
      <c r="A36" t="s">
        <v>39</v>
      </c>
      <c r="B36" t="s">
        <v>187</v>
      </c>
      <c r="C36" t="s">
        <v>5</v>
      </c>
      <c r="D36" t="s">
        <v>189</v>
      </c>
      <c r="E36" s="1">
        <v>4984731</v>
      </c>
    </row>
    <row r="37" spans="1:5" x14ac:dyDescent="0.25">
      <c r="A37" t="s">
        <v>40</v>
      </c>
      <c r="B37" t="s">
        <v>187</v>
      </c>
      <c r="C37" t="s">
        <v>5</v>
      </c>
      <c r="D37" t="s">
        <v>189</v>
      </c>
      <c r="E37" s="1">
        <v>232403</v>
      </c>
    </row>
    <row r="38" spans="1:5" x14ac:dyDescent="0.25">
      <c r="A38" t="s">
        <v>41</v>
      </c>
      <c r="B38" t="s">
        <v>187</v>
      </c>
      <c r="C38" t="s">
        <v>5</v>
      </c>
      <c r="D38" t="s">
        <v>189</v>
      </c>
      <c r="E38">
        <v>537</v>
      </c>
    </row>
    <row r="39" spans="1:5" x14ac:dyDescent="0.25">
      <c r="A39" t="s">
        <v>42</v>
      </c>
      <c r="B39" t="s">
        <v>187</v>
      </c>
      <c r="C39" t="s">
        <v>5</v>
      </c>
      <c r="D39" t="s">
        <v>189</v>
      </c>
      <c r="E39" s="1">
        <v>11108</v>
      </c>
    </row>
    <row r="40" spans="1:5" x14ac:dyDescent="0.25">
      <c r="A40" t="s">
        <v>43</v>
      </c>
      <c r="B40" t="s">
        <v>187</v>
      </c>
      <c r="C40" t="s">
        <v>5</v>
      </c>
      <c r="D40" t="s">
        <v>189</v>
      </c>
      <c r="E40" s="1">
        <v>9605</v>
      </c>
    </row>
    <row r="41" spans="1:5" x14ac:dyDescent="0.25">
      <c r="A41" t="s">
        <v>44</v>
      </c>
      <c r="B41" t="s">
        <v>187</v>
      </c>
      <c r="C41" t="s">
        <v>5</v>
      </c>
      <c r="D41" t="s">
        <v>189</v>
      </c>
      <c r="E41" s="1">
        <v>29318</v>
      </c>
    </row>
    <row r="42" spans="1:5" x14ac:dyDescent="0.25">
      <c r="A42" t="s">
        <v>45</v>
      </c>
      <c r="B42" t="s">
        <v>187</v>
      </c>
      <c r="C42" t="s">
        <v>5</v>
      </c>
      <c r="D42" t="s">
        <v>189</v>
      </c>
      <c r="E42" s="1">
        <v>22496</v>
      </c>
    </row>
    <row r="43" spans="1:5" x14ac:dyDescent="0.25">
      <c r="A43" t="s">
        <v>46</v>
      </c>
      <c r="B43" t="s">
        <v>187</v>
      </c>
      <c r="C43" t="s">
        <v>5</v>
      </c>
      <c r="D43" t="s">
        <v>189</v>
      </c>
      <c r="E43" s="1">
        <v>67695</v>
      </c>
    </row>
    <row r="44" spans="1:5" x14ac:dyDescent="0.25">
      <c r="A44" t="s">
        <v>47</v>
      </c>
      <c r="B44" t="s">
        <v>187</v>
      </c>
      <c r="C44" t="s">
        <v>5</v>
      </c>
      <c r="D44" t="s">
        <v>189</v>
      </c>
      <c r="E44" s="1">
        <v>23603</v>
      </c>
    </row>
    <row r="45" spans="1:5" x14ac:dyDescent="0.25">
      <c r="A45" t="s">
        <v>48</v>
      </c>
      <c r="B45" t="s">
        <v>187</v>
      </c>
      <c r="C45" t="s">
        <v>5</v>
      </c>
      <c r="D45" t="s">
        <v>189</v>
      </c>
      <c r="E45" s="1">
        <v>190321</v>
      </c>
    </row>
    <row r="46" spans="1:5" x14ac:dyDescent="0.25">
      <c r="A46" t="s">
        <v>49</v>
      </c>
      <c r="B46" t="s">
        <v>187</v>
      </c>
      <c r="C46" t="s">
        <v>5</v>
      </c>
      <c r="D46" t="s">
        <v>189</v>
      </c>
      <c r="E46" s="1">
        <v>310093</v>
      </c>
    </row>
    <row r="47" spans="1:5" x14ac:dyDescent="0.25">
      <c r="A47" t="s">
        <v>50</v>
      </c>
      <c r="B47" t="s">
        <v>187</v>
      </c>
      <c r="C47" t="s">
        <v>5</v>
      </c>
      <c r="D47" t="s">
        <v>189</v>
      </c>
      <c r="E47" s="1">
        <v>1049</v>
      </c>
    </row>
    <row r="48" spans="1:5" x14ac:dyDescent="0.25">
      <c r="A48" t="s">
        <v>51</v>
      </c>
      <c r="B48" t="s">
        <v>187</v>
      </c>
      <c r="C48" t="s">
        <v>5</v>
      </c>
      <c r="D48" t="s">
        <v>189</v>
      </c>
      <c r="E48">
        <v>362</v>
      </c>
    </row>
    <row r="49" spans="1:5" x14ac:dyDescent="0.25">
      <c r="A49" t="s">
        <v>52</v>
      </c>
      <c r="B49" t="s">
        <v>187</v>
      </c>
      <c r="C49" t="s">
        <v>5</v>
      </c>
      <c r="D49" t="s">
        <v>189</v>
      </c>
      <c r="E49" s="1">
        <v>46714</v>
      </c>
    </row>
    <row r="50" spans="1:5" x14ac:dyDescent="0.25">
      <c r="A50" t="s">
        <v>53</v>
      </c>
      <c r="B50" t="s">
        <v>187</v>
      </c>
      <c r="C50" t="s">
        <v>5</v>
      </c>
      <c r="D50" t="s">
        <v>189</v>
      </c>
      <c r="E50" s="1">
        <v>55553</v>
      </c>
    </row>
    <row r="51" spans="1:5" x14ac:dyDescent="0.25">
      <c r="A51" t="s">
        <v>54</v>
      </c>
      <c r="B51" t="s">
        <v>187</v>
      </c>
      <c r="C51" t="s">
        <v>5</v>
      </c>
      <c r="D51" t="s">
        <v>189</v>
      </c>
      <c r="E51" s="1">
        <v>187954</v>
      </c>
    </row>
    <row r="52" spans="1:5" x14ac:dyDescent="0.25">
      <c r="A52" t="s">
        <v>55</v>
      </c>
      <c r="B52" t="s">
        <v>187</v>
      </c>
      <c r="C52" t="s">
        <v>5</v>
      </c>
      <c r="D52" t="s">
        <v>189</v>
      </c>
      <c r="E52" s="1">
        <v>21101</v>
      </c>
    </row>
    <row r="53" spans="1:5" x14ac:dyDescent="0.25">
      <c r="A53" t="s">
        <v>56</v>
      </c>
      <c r="B53" t="s">
        <v>187</v>
      </c>
      <c r="C53" t="s">
        <v>5</v>
      </c>
      <c r="D53" t="s">
        <v>189</v>
      </c>
      <c r="E53" s="1">
        <v>12219</v>
      </c>
    </row>
    <row r="54" spans="1:5" x14ac:dyDescent="0.25">
      <c r="A54" t="s">
        <v>57</v>
      </c>
      <c r="B54" t="s">
        <v>187</v>
      </c>
      <c r="C54" t="s">
        <v>5</v>
      </c>
      <c r="D54" t="s">
        <v>189</v>
      </c>
      <c r="E54" s="1">
        <v>1873</v>
      </c>
    </row>
    <row r="55" spans="1:5" x14ac:dyDescent="0.25">
      <c r="A55" t="s">
        <v>58</v>
      </c>
      <c r="B55" t="s">
        <v>187</v>
      </c>
      <c r="C55" t="s">
        <v>5</v>
      </c>
      <c r="D55" t="s">
        <v>189</v>
      </c>
      <c r="E55" s="1">
        <v>19305</v>
      </c>
    </row>
    <row r="56" spans="1:5" x14ac:dyDescent="0.25">
      <c r="A56" t="s">
        <v>59</v>
      </c>
      <c r="B56" t="s">
        <v>187</v>
      </c>
      <c r="C56" t="s">
        <v>5</v>
      </c>
      <c r="D56" t="s">
        <v>189</v>
      </c>
      <c r="E56" s="1">
        <v>32319</v>
      </c>
    </row>
    <row r="57" spans="1:5" x14ac:dyDescent="0.25">
      <c r="A57" t="s">
        <v>60</v>
      </c>
      <c r="B57" t="s">
        <v>187</v>
      </c>
      <c r="C57" t="s">
        <v>5</v>
      </c>
      <c r="D57" t="s">
        <v>189</v>
      </c>
      <c r="E57" s="1">
        <v>2948</v>
      </c>
    </row>
    <row r="58" spans="1:5" x14ac:dyDescent="0.25">
      <c r="A58" t="s">
        <v>61</v>
      </c>
      <c r="B58" t="s">
        <v>187</v>
      </c>
      <c r="C58" t="s">
        <v>5</v>
      </c>
      <c r="D58" t="s">
        <v>189</v>
      </c>
      <c r="E58" s="1">
        <v>238607</v>
      </c>
    </row>
    <row r="59" spans="1:5" x14ac:dyDescent="0.25">
      <c r="A59" t="s">
        <v>62</v>
      </c>
      <c r="B59" t="s">
        <v>187</v>
      </c>
      <c r="C59" t="s">
        <v>5</v>
      </c>
      <c r="D59" t="s">
        <v>189</v>
      </c>
      <c r="E59" s="1">
        <v>2656378</v>
      </c>
    </row>
    <row r="60" spans="1:5" x14ac:dyDescent="0.25">
      <c r="A60" t="s">
        <v>63</v>
      </c>
      <c r="B60" t="s">
        <v>187</v>
      </c>
      <c r="C60" t="s">
        <v>5</v>
      </c>
      <c r="D60" t="s">
        <v>189</v>
      </c>
      <c r="E60" s="1">
        <v>11015</v>
      </c>
    </row>
    <row r="61" spans="1:5" x14ac:dyDescent="0.25">
      <c r="A61" t="s">
        <v>64</v>
      </c>
      <c r="B61" t="s">
        <v>187</v>
      </c>
      <c r="C61" t="s">
        <v>5</v>
      </c>
      <c r="D61" t="s">
        <v>189</v>
      </c>
      <c r="E61">
        <v>969</v>
      </c>
    </row>
    <row r="62" spans="1:5" x14ac:dyDescent="0.25">
      <c r="A62" t="s">
        <v>65</v>
      </c>
      <c r="B62" t="s">
        <v>187</v>
      </c>
      <c r="C62" t="s">
        <v>5</v>
      </c>
      <c r="D62" t="s">
        <v>189</v>
      </c>
      <c r="E62" s="1">
        <v>10745</v>
      </c>
    </row>
    <row r="63" spans="1:5" x14ac:dyDescent="0.25">
      <c r="A63" t="s">
        <v>66</v>
      </c>
      <c r="B63" t="s">
        <v>187</v>
      </c>
      <c r="C63" t="s">
        <v>5</v>
      </c>
      <c r="D63" t="s">
        <v>189</v>
      </c>
      <c r="E63" s="1">
        <v>3338675</v>
      </c>
    </row>
    <row r="64" spans="1:5" x14ac:dyDescent="0.25">
      <c r="A64" t="s">
        <v>67</v>
      </c>
      <c r="B64" t="s">
        <v>187</v>
      </c>
      <c r="C64" t="s">
        <v>5</v>
      </c>
      <c r="D64" t="s">
        <v>189</v>
      </c>
      <c r="E64" s="1">
        <v>15330</v>
      </c>
    </row>
    <row r="65" spans="1:5" x14ac:dyDescent="0.25">
      <c r="A65" t="s">
        <v>68</v>
      </c>
      <c r="B65" t="s">
        <v>187</v>
      </c>
      <c r="C65" t="s">
        <v>5</v>
      </c>
      <c r="D65" t="s">
        <v>189</v>
      </c>
      <c r="E65" s="1">
        <v>330780</v>
      </c>
    </row>
    <row r="66" spans="1:5" x14ac:dyDescent="0.25">
      <c r="A66" t="s">
        <v>69</v>
      </c>
      <c r="B66" t="s">
        <v>187</v>
      </c>
      <c r="C66" t="s">
        <v>5</v>
      </c>
      <c r="D66" t="s">
        <v>189</v>
      </c>
      <c r="E66">
        <v>615</v>
      </c>
    </row>
    <row r="67" spans="1:5" x14ac:dyDescent="0.25">
      <c r="A67" t="s">
        <v>70</v>
      </c>
      <c r="B67" t="s">
        <v>187</v>
      </c>
      <c r="C67" t="s">
        <v>5</v>
      </c>
      <c r="D67" t="s">
        <v>189</v>
      </c>
      <c r="E67" s="1">
        <v>37661</v>
      </c>
    </row>
    <row r="68" spans="1:5" x14ac:dyDescent="0.25">
      <c r="A68" t="s">
        <v>71</v>
      </c>
      <c r="B68" t="s">
        <v>187</v>
      </c>
      <c r="C68" t="s">
        <v>5</v>
      </c>
      <c r="D68" t="s">
        <v>189</v>
      </c>
      <c r="E68" s="1">
        <v>4550</v>
      </c>
    </row>
    <row r="69" spans="1:5" x14ac:dyDescent="0.25">
      <c r="A69" t="s">
        <v>72</v>
      </c>
      <c r="B69" t="s">
        <v>187</v>
      </c>
      <c r="C69" t="s">
        <v>5</v>
      </c>
      <c r="D69" t="s">
        <v>189</v>
      </c>
      <c r="E69">
        <v>839</v>
      </c>
    </row>
    <row r="70" spans="1:5" x14ac:dyDescent="0.25">
      <c r="A70" t="s">
        <v>73</v>
      </c>
      <c r="B70" t="s">
        <v>187</v>
      </c>
      <c r="C70" t="s">
        <v>5</v>
      </c>
      <c r="D70" t="s">
        <v>189</v>
      </c>
      <c r="E70" s="1">
        <v>2056</v>
      </c>
    </row>
    <row r="71" spans="1:5" x14ac:dyDescent="0.25">
      <c r="A71" t="s">
        <v>74</v>
      </c>
      <c r="B71" t="s">
        <v>187</v>
      </c>
      <c r="C71" t="s">
        <v>5</v>
      </c>
      <c r="D71" t="s">
        <v>189</v>
      </c>
      <c r="E71" s="1">
        <v>6560</v>
      </c>
    </row>
    <row r="72" spans="1:5" x14ac:dyDescent="0.25">
      <c r="A72" t="s">
        <v>75</v>
      </c>
      <c r="B72" t="s">
        <v>187</v>
      </c>
      <c r="C72" t="s">
        <v>5</v>
      </c>
      <c r="D72" t="s">
        <v>189</v>
      </c>
      <c r="E72" s="1">
        <v>14268</v>
      </c>
    </row>
    <row r="73" spans="1:5" x14ac:dyDescent="0.25">
      <c r="A73" t="s">
        <v>76</v>
      </c>
      <c r="B73" t="s">
        <v>187</v>
      </c>
      <c r="C73" t="s">
        <v>5</v>
      </c>
      <c r="D73" t="s">
        <v>189</v>
      </c>
      <c r="E73" s="1">
        <v>210570</v>
      </c>
    </row>
    <row r="74" spans="1:5" x14ac:dyDescent="0.25">
      <c r="A74" t="s">
        <v>77</v>
      </c>
      <c r="B74" t="s">
        <v>187</v>
      </c>
      <c r="C74" t="s">
        <v>5</v>
      </c>
      <c r="D74" t="s">
        <v>189</v>
      </c>
      <c r="E74" s="1">
        <v>129540</v>
      </c>
    </row>
    <row r="75" spans="1:5" x14ac:dyDescent="0.25">
      <c r="A75" t="s">
        <v>78</v>
      </c>
      <c r="B75" t="s">
        <v>187</v>
      </c>
      <c r="C75" t="s">
        <v>5</v>
      </c>
      <c r="D75" t="s">
        <v>189</v>
      </c>
      <c r="E75" s="1">
        <v>12138</v>
      </c>
    </row>
    <row r="76" spans="1:5" x14ac:dyDescent="0.25">
      <c r="A76" t="s">
        <v>79</v>
      </c>
      <c r="B76" t="s">
        <v>187</v>
      </c>
      <c r="C76" t="s">
        <v>5</v>
      </c>
      <c r="D76" t="s">
        <v>189</v>
      </c>
      <c r="E76" s="1">
        <v>1236943</v>
      </c>
    </row>
    <row r="77" spans="1:5" x14ac:dyDescent="0.25">
      <c r="A77" t="s">
        <v>80</v>
      </c>
      <c r="B77" t="s">
        <v>187</v>
      </c>
      <c r="C77" t="s">
        <v>5</v>
      </c>
      <c r="D77" t="s">
        <v>189</v>
      </c>
      <c r="E77" s="1">
        <v>539377</v>
      </c>
    </row>
    <row r="78" spans="1:5" x14ac:dyDescent="0.25">
      <c r="A78" t="s">
        <v>81</v>
      </c>
      <c r="B78" t="s">
        <v>187</v>
      </c>
      <c r="C78" t="s">
        <v>5</v>
      </c>
      <c r="D78" t="s">
        <v>189</v>
      </c>
      <c r="E78" s="1">
        <v>325938</v>
      </c>
    </row>
    <row r="79" spans="1:5" x14ac:dyDescent="0.25">
      <c r="A79" t="s">
        <v>82</v>
      </c>
      <c r="B79" t="s">
        <v>187</v>
      </c>
      <c r="C79" t="s">
        <v>5</v>
      </c>
      <c r="D79" t="s">
        <v>189</v>
      </c>
      <c r="E79" s="1">
        <v>65838</v>
      </c>
    </row>
    <row r="80" spans="1:5" x14ac:dyDescent="0.25">
      <c r="A80" t="s">
        <v>83</v>
      </c>
      <c r="B80" t="s">
        <v>187</v>
      </c>
      <c r="C80" t="s">
        <v>5</v>
      </c>
      <c r="D80" t="s">
        <v>189</v>
      </c>
      <c r="E80" s="1">
        <v>222356</v>
      </c>
    </row>
    <row r="81" spans="1:5" x14ac:dyDescent="0.25">
      <c r="A81" t="s">
        <v>84</v>
      </c>
      <c r="B81" t="s">
        <v>187</v>
      </c>
      <c r="C81" t="s">
        <v>5</v>
      </c>
      <c r="D81" t="s">
        <v>189</v>
      </c>
      <c r="E81" s="1">
        <v>195390</v>
      </c>
    </row>
    <row r="82" spans="1:5" x14ac:dyDescent="0.25">
      <c r="A82" t="s">
        <v>85</v>
      </c>
      <c r="B82" t="s">
        <v>187</v>
      </c>
      <c r="C82" t="s">
        <v>5</v>
      </c>
      <c r="D82" t="s">
        <v>189</v>
      </c>
      <c r="E82" s="1">
        <v>2118264</v>
      </c>
    </row>
    <row r="83" spans="1:5" x14ac:dyDescent="0.25">
      <c r="A83" t="s">
        <v>86</v>
      </c>
      <c r="B83" t="s">
        <v>187</v>
      </c>
      <c r="C83" t="s">
        <v>5</v>
      </c>
      <c r="D83" t="s">
        <v>189</v>
      </c>
      <c r="E83" s="1">
        <v>12640</v>
      </c>
    </row>
    <row r="84" spans="1:5" x14ac:dyDescent="0.25">
      <c r="A84" t="s">
        <v>87</v>
      </c>
      <c r="B84" t="s">
        <v>187</v>
      </c>
      <c r="C84" t="s">
        <v>5</v>
      </c>
      <c r="D84" t="s">
        <v>189</v>
      </c>
      <c r="E84" s="1">
        <v>5068894</v>
      </c>
    </row>
    <row r="85" spans="1:5" x14ac:dyDescent="0.25">
      <c r="A85" t="s">
        <v>88</v>
      </c>
      <c r="B85" t="s">
        <v>187</v>
      </c>
      <c r="C85" t="s">
        <v>5</v>
      </c>
      <c r="D85" t="s">
        <v>189</v>
      </c>
      <c r="E85" s="1">
        <v>25113</v>
      </c>
    </row>
    <row r="86" spans="1:5" x14ac:dyDescent="0.25">
      <c r="A86" t="s">
        <v>89</v>
      </c>
      <c r="B86" t="s">
        <v>187</v>
      </c>
      <c r="C86" t="s">
        <v>5</v>
      </c>
      <c r="D86" t="s">
        <v>189</v>
      </c>
      <c r="E86" s="1">
        <v>107891</v>
      </c>
    </row>
    <row r="87" spans="1:5" x14ac:dyDescent="0.25">
      <c r="A87" t="s">
        <v>90</v>
      </c>
      <c r="B87" t="s">
        <v>187</v>
      </c>
      <c r="C87" t="s">
        <v>5</v>
      </c>
      <c r="D87" t="s">
        <v>189</v>
      </c>
      <c r="E87" s="1">
        <v>30143</v>
      </c>
    </row>
    <row r="88" spans="1:5" x14ac:dyDescent="0.25">
      <c r="A88" t="s">
        <v>91</v>
      </c>
      <c r="B88" t="s">
        <v>187</v>
      </c>
      <c r="C88" t="s">
        <v>5</v>
      </c>
      <c r="D88" t="s">
        <v>189</v>
      </c>
      <c r="E88">
        <v>130</v>
      </c>
    </row>
    <row r="89" spans="1:5" x14ac:dyDescent="0.25">
      <c r="A89" t="s">
        <v>92</v>
      </c>
      <c r="B89" t="s">
        <v>187</v>
      </c>
      <c r="C89" t="s">
        <v>5</v>
      </c>
      <c r="D89" t="s">
        <v>189</v>
      </c>
      <c r="E89" s="1">
        <v>832512</v>
      </c>
    </row>
    <row r="90" spans="1:5" x14ac:dyDescent="0.25">
      <c r="A90" t="s">
        <v>93</v>
      </c>
      <c r="B90" t="s">
        <v>187</v>
      </c>
      <c r="C90" t="s">
        <v>5</v>
      </c>
      <c r="D90" t="s">
        <v>189</v>
      </c>
      <c r="E90" s="1">
        <v>5387</v>
      </c>
    </row>
    <row r="91" spans="1:5" x14ac:dyDescent="0.25">
      <c r="A91" t="s">
        <v>94</v>
      </c>
      <c r="B91" t="s">
        <v>187</v>
      </c>
      <c r="C91" t="s">
        <v>5</v>
      </c>
      <c r="D91" t="s">
        <v>189</v>
      </c>
      <c r="E91" s="1">
        <v>98416</v>
      </c>
    </row>
    <row r="92" spans="1:5" x14ac:dyDescent="0.25">
      <c r="A92" t="s">
        <v>95</v>
      </c>
      <c r="B92" t="s">
        <v>187</v>
      </c>
      <c r="C92" t="s">
        <v>5</v>
      </c>
      <c r="D92" t="s">
        <v>189</v>
      </c>
      <c r="E92" s="1">
        <v>4570</v>
      </c>
    </row>
    <row r="93" spans="1:5" x14ac:dyDescent="0.25">
      <c r="A93" t="s">
        <v>96</v>
      </c>
      <c r="B93" t="s">
        <v>187</v>
      </c>
      <c r="C93" t="s">
        <v>5</v>
      </c>
      <c r="D93" t="s">
        <v>189</v>
      </c>
      <c r="E93" s="1">
        <v>5598</v>
      </c>
    </row>
    <row r="94" spans="1:5" x14ac:dyDescent="0.25">
      <c r="A94" t="s">
        <v>97</v>
      </c>
      <c r="B94" t="s">
        <v>187</v>
      </c>
      <c r="C94" t="s">
        <v>5</v>
      </c>
      <c r="D94" t="s">
        <v>189</v>
      </c>
      <c r="E94" s="1">
        <v>25927</v>
      </c>
    </row>
    <row r="95" spans="1:5" x14ac:dyDescent="0.25">
      <c r="A95" t="s">
        <v>98</v>
      </c>
      <c r="B95" t="s">
        <v>187</v>
      </c>
      <c r="C95" t="s">
        <v>5</v>
      </c>
      <c r="D95" t="s">
        <v>189</v>
      </c>
      <c r="E95" s="1">
        <v>34528</v>
      </c>
    </row>
    <row r="96" spans="1:5" x14ac:dyDescent="0.25">
      <c r="A96" t="s">
        <v>99</v>
      </c>
      <c r="B96" t="s">
        <v>187</v>
      </c>
      <c r="C96" t="s">
        <v>5</v>
      </c>
      <c r="D96" t="s">
        <v>189</v>
      </c>
      <c r="E96" s="1">
        <v>1623</v>
      </c>
    </row>
    <row r="97" spans="1:5" x14ac:dyDescent="0.25">
      <c r="A97" t="s">
        <v>100</v>
      </c>
      <c r="B97" t="s">
        <v>187</v>
      </c>
      <c r="C97" t="s">
        <v>5</v>
      </c>
      <c r="D97" t="s">
        <v>189</v>
      </c>
      <c r="E97">
        <v>879</v>
      </c>
    </row>
    <row r="98" spans="1:5" x14ac:dyDescent="0.25">
      <c r="A98" t="s">
        <v>101</v>
      </c>
      <c r="B98" t="s">
        <v>187</v>
      </c>
      <c r="C98" t="s">
        <v>5</v>
      </c>
      <c r="D98" t="s">
        <v>189</v>
      </c>
      <c r="E98" s="1">
        <v>60238</v>
      </c>
    </row>
    <row r="99" spans="1:5" x14ac:dyDescent="0.25">
      <c r="A99" t="s">
        <v>102</v>
      </c>
      <c r="B99" t="s">
        <v>187</v>
      </c>
      <c r="C99" t="s">
        <v>5</v>
      </c>
      <c r="D99" t="s">
        <v>189</v>
      </c>
      <c r="E99" s="1">
        <v>37118</v>
      </c>
    </row>
    <row r="100" spans="1:5" x14ac:dyDescent="0.25">
      <c r="A100" t="s">
        <v>103</v>
      </c>
      <c r="B100" t="s">
        <v>187</v>
      </c>
      <c r="C100" t="s">
        <v>5</v>
      </c>
      <c r="D100" t="s">
        <v>189</v>
      </c>
      <c r="E100" s="1">
        <v>52432</v>
      </c>
    </row>
    <row r="101" spans="1:5" x14ac:dyDescent="0.25">
      <c r="A101" t="s">
        <v>104</v>
      </c>
      <c r="B101" t="s">
        <v>187</v>
      </c>
      <c r="C101" t="s">
        <v>5</v>
      </c>
      <c r="D101" t="s">
        <v>189</v>
      </c>
      <c r="E101" s="1">
        <v>9371</v>
      </c>
    </row>
    <row r="102" spans="1:5" x14ac:dyDescent="0.25">
      <c r="A102" t="s">
        <v>105</v>
      </c>
      <c r="B102" t="s">
        <v>187</v>
      </c>
      <c r="C102" t="s">
        <v>5</v>
      </c>
      <c r="D102" t="s">
        <v>189</v>
      </c>
      <c r="E102" s="1">
        <v>8589</v>
      </c>
    </row>
    <row r="103" spans="1:5" x14ac:dyDescent="0.25">
      <c r="A103" t="s">
        <v>106</v>
      </c>
      <c r="B103" t="s">
        <v>187</v>
      </c>
      <c r="C103" t="s">
        <v>5</v>
      </c>
      <c r="D103" t="s">
        <v>189</v>
      </c>
      <c r="E103" s="1">
        <v>4723</v>
      </c>
    </row>
    <row r="104" spans="1:5" x14ac:dyDescent="0.25">
      <c r="A104" t="s">
        <v>107</v>
      </c>
      <c r="B104" t="s">
        <v>187</v>
      </c>
      <c r="C104" t="s">
        <v>5</v>
      </c>
      <c r="D104" t="s">
        <v>189</v>
      </c>
      <c r="E104" s="1">
        <v>192955</v>
      </c>
    </row>
    <row r="105" spans="1:5" x14ac:dyDescent="0.25">
      <c r="A105" t="s">
        <v>108</v>
      </c>
      <c r="B105" t="s">
        <v>187</v>
      </c>
      <c r="C105" t="s">
        <v>5</v>
      </c>
      <c r="D105" t="s">
        <v>189</v>
      </c>
      <c r="E105" s="1">
        <v>1307</v>
      </c>
    </row>
    <row r="106" spans="1:5" x14ac:dyDescent="0.25">
      <c r="A106" t="s">
        <v>109</v>
      </c>
      <c r="B106" t="s">
        <v>187</v>
      </c>
      <c r="C106" t="s">
        <v>5</v>
      </c>
      <c r="D106" t="s">
        <v>189</v>
      </c>
      <c r="E106" s="1">
        <v>8986</v>
      </c>
    </row>
    <row r="107" spans="1:5" x14ac:dyDescent="0.25">
      <c r="A107" t="s">
        <v>110</v>
      </c>
      <c r="B107" t="s">
        <v>187</v>
      </c>
      <c r="C107" t="s">
        <v>5</v>
      </c>
      <c r="D107" t="s">
        <v>189</v>
      </c>
      <c r="E107" s="1">
        <v>8008</v>
      </c>
    </row>
    <row r="108" spans="1:5" x14ac:dyDescent="0.25">
      <c r="A108" t="s">
        <v>111</v>
      </c>
      <c r="B108" t="s">
        <v>187</v>
      </c>
      <c r="C108" t="s">
        <v>5</v>
      </c>
      <c r="D108" t="s">
        <v>189</v>
      </c>
      <c r="E108" s="1">
        <v>3029</v>
      </c>
    </row>
    <row r="109" spans="1:5" x14ac:dyDescent="0.25">
      <c r="A109" t="s">
        <v>112</v>
      </c>
      <c r="B109" t="s">
        <v>187</v>
      </c>
      <c r="C109" t="s">
        <v>5</v>
      </c>
      <c r="D109" t="s">
        <v>189</v>
      </c>
      <c r="E109" s="1">
        <v>8589</v>
      </c>
    </row>
    <row r="110" spans="1:5" x14ac:dyDescent="0.25">
      <c r="A110" t="s">
        <v>113</v>
      </c>
      <c r="B110" t="s">
        <v>187</v>
      </c>
      <c r="C110" t="s">
        <v>5</v>
      </c>
      <c r="D110" t="s">
        <v>189</v>
      </c>
      <c r="E110" s="1">
        <v>874810</v>
      </c>
    </row>
    <row r="111" spans="1:5" x14ac:dyDescent="0.25">
      <c r="A111" t="s">
        <v>114</v>
      </c>
      <c r="B111" t="s">
        <v>187</v>
      </c>
      <c r="C111" t="s">
        <v>5</v>
      </c>
      <c r="D111" t="s">
        <v>189</v>
      </c>
      <c r="E111" s="1">
        <v>5403</v>
      </c>
    </row>
    <row r="112" spans="1:5" x14ac:dyDescent="0.25">
      <c r="A112" t="s">
        <v>115</v>
      </c>
      <c r="B112" t="s">
        <v>187</v>
      </c>
      <c r="C112" t="s">
        <v>5</v>
      </c>
      <c r="D112" t="s">
        <v>189</v>
      </c>
      <c r="E112" s="1">
        <v>4203</v>
      </c>
    </row>
    <row r="113" spans="1:5" x14ac:dyDescent="0.25">
      <c r="A113" t="s">
        <v>116</v>
      </c>
      <c r="B113" t="s">
        <v>187</v>
      </c>
      <c r="C113" t="s">
        <v>5</v>
      </c>
      <c r="D113" t="s">
        <v>189</v>
      </c>
      <c r="E113" s="1">
        <v>4152</v>
      </c>
    </row>
    <row r="114" spans="1:5" x14ac:dyDescent="0.25">
      <c r="A114" t="s">
        <v>117</v>
      </c>
      <c r="B114" t="s">
        <v>187</v>
      </c>
      <c r="C114" t="s">
        <v>5</v>
      </c>
      <c r="D114" t="s">
        <v>189</v>
      </c>
      <c r="E114" s="1">
        <v>91374</v>
      </c>
    </row>
    <row r="115" spans="1:5" x14ac:dyDescent="0.25">
      <c r="A115" t="s">
        <v>118</v>
      </c>
      <c r="B115" t="s">
        <v>187</v>
      </c>
      <c r="C115" t="s">
        <v>5</v>
      </c>
      <c r="D115" t="s">
        <v>189</v>
      </c>
      <c r="E115" s="1">
        <v>9831</v>
      </c>
    </row>
    <row r="116" spans="1:5" x14ac:dyDescent="0.25">
      <c r="A116" t="s">
        <v>119</v>
      </c>
      <c r="B116" t="s">
        <v>187</v>
      </c>
      <c r="C116" t="s">
        <v>5</v>
      </c>
      <c r="D116" t="s">
        <v>189</v>
      </c>
      <c r="E116" s="1">
        <v>34262</v>
      </c>
    </row>
    <row r="117" spans="1:5" x14ac:dyDescent="0.25">
      <c r="A117" t="s">
        <v>120</v>
      </c>
      <c r="B117" t="s">
        <v>187</v>
      </c>
      <c r="C117" t="s">
        <v>5</v>
      </c>
      <c r="D117" t="s">
        <v>189</v>
      </c>
      <c r="E117" s="1">
        <v>9394</v>
      </c>
    </row>
    <row r="118" spans="1:5" x14ac:dyDescent="0.25">
      <c r="A118" t="s">
        <v>121</v>
      </c>
      <c r="B118" t="s">
        <v>187</v>
      </c>
      <c r="C118" t="s">
        <v>5</v>
      </c>
      <c r="D118" t="s">
        <v>189</v>
      </c>
      <c r="E118" s="1">
        <v>12894</v>
      </c>
    </row>
    <row r="119" spans="1:5" x14ac:dyDescent="0.25">
      <c r="A119" t="s">
        <v>122</v>
      </c>
      <c r="B119" t="s">
        <v>187</v>
      </c>
      <c r="C119" t="s">
        <v>5</v>
      </c>
      <c r="D119" t="s">
        <v>189</v>
      </c>
      <c r="E119" s="1">
        <v>796651</v>
      </c>
    </row>
    <row r="120" spans="1:5" x14ac:dyDescent="0.25">
      <c r="A120" t="s">
        <v>123</v>
      </c>
      <c r="B120" t="s">
        <v>187</v>
      </c>
      <c r="C120" t="s">
        <v>5</v>
      </c>
      <c r="D120" t="s">
        <v>189</v>
      </c>
      <c r="E120" s="1">
        <v>117794</v>
      </c>
    </row>
    <row r="121" spans="1:5" x14ac:dyDescent="0.25">
      <c r="A121" t="s">
        <v>124</v>
      </c>
      <c r="B121" t="s">
        <v>187</v>
      </c>
      <c r="C121" t="s">
        <v>5</v>
      </c>
      <c r="D121" t="s">
        <v>189</v>
      </c>
      <c r="E121" s="1">
        <v>6149</v>
      </c>
    </row>
    <row r="122" spans="1:5" x14ac:dyDescent="0.25">
      <c r="A122" t="s">
        <v>125</v>
      </c>
      <c r="B122" t="s">
        <v>187</v>
      </c>
      <c r="C122" t="s">
        <v>5</v>
      </c>
      <c r="D122" t="s">
        <v>189</v>
      </c>
      <c r="E122" s="1">
        <v>5273</v>
      </c>
    </row>
    <row r="123" spans="1:5" x14ac:dyDescent="0.25">
      <c r="A123" t="s">
        <v>126</v>
      </c>
      <c r="B123" t="s">
        <v>187</v>
      </c>
      <c r="C123" t="s">
        <v>5</v>
      </c>
      <c r="D123" t="s">
        <v>189</v>
      </c>
      <c r="E123" s="1">
        <v>168843</v>
      </c>
    </row>
    <row r="124" spans="1:5" x14ac:dyDescent="0.25">
      <c r="A124" t="s">
        <v>127</v>
      </c>
      <c r="B124" t="s">
        <v>187</v>
      </c>
      <c r="C124" t="s">
        <v>5</v>
      </c>
      <c r="D124" t="s">
        <v>189</v>
      </c>
      <c r="E124" s="1">
        <v>378592</v>
      </c>
    </row>
    <row r="125" spans="1:5" x14ac:dyDescent="0.25">
      <c r="A125" t="s">
        <v>128</v>
      </c>
      <c r="B125" t="s">
        <v>187</v>
      </c>
      <c r="C125" t="s">
        <v>5</v>
      </c>
      <c r="D125" t="s">
        <v>189</v>
      </c>
      <c r="E125" s="1">
        <v>46115</v>
      </c>
    </row>
    <row r="126" spans="1:5" x14ac:dyDescent="0.25">
      <c r="A126" t="s">
        <v>129</v>
      </c>
      <c r="B126" t="s">
        <v>187</v>
      </c>
      <c r="C126" t="s">
        <v>5</v>
      </c>
      <c r="D126" t="s">
        <v>189</v>
      </c>
      <c r="E126" s="1">
        <v>161994</v>
      </c>
    </row>
    <row r="127" spans="1:5" x14ac:dyDescent="0.25">
      <c r="A127" t="s">
        <v>130</v>
      </c>
      <c r="B127" t="s">
        <v>187</v>
      </c>
      <c r="C127" t="s">
        <v>5</v>
      </c>
      <c r="D127" t="s">
        <v>189</v>
      </c>
      <c r="E127" s="1">
        <v>24859</v>
      </c>
    </row>
    <row r="128" spans="1:5" x14ac:dyDescent="0.25">
      <c r="A128" t="s">
        <v>131</v>
      </c>
      <c r="B128" t="s">
        <v>187</v>
      </c>
      <c r="C128" t="s">
        <v>5</v>
      </c>
      <c r="D128" t="s">
        <v>189</v>
      </c>
      <c r="E128" s="1">
        <v>7907</v>
      </c>
    </row>
    <row r="129" spans="1:5" x14ac:dyDescent="0.25">
      <c r="A129" t="s">
        <v>132</v>
      </c>
      <c r="B129" t="s">
        <v>187</v>
      </c>
      <c r="C129" t="s">
        <v>5</v>
      </c>
      <c r="D129" t="s">
        <v>189</v>
      </c>
      <c r="E129" s="1">
        <v>14216</v>
      </c>
    </row>
    <row r="130" spans="1:5" x14ac:dyDescent="0.25">
      <c r="A130" t="s">
        <v>133</v>
      </c>
      <c r="B130" t="s">
        <v>187</v>
      </c>
      <c r="C130" t="s">
        <v>5</v>
      </c>
      <c r="D130" t="s">
        <v>189</v>
      </c>
      <c r="E130" s="1">
        <v>126766</v>
      </c>
    </row>
    <row r="131" spans="1:5" x14ac:dyDescent="0.25">
      <c r="A131" t="s">
        <v>134</v>
      </c>
      <c r="B131" t="s">
        <v>187</v>
      </c>
      <c r="C131" t="s">
        <v>5</v>
      </c>
      <c r="D131" t="s">
        <v>189</v>
      </c>
      <c r="E131" s="1">
        <v>161196</v>
      </c>
    </row>
    <row r="132" spans="1:5" x14ac:dyDescent="0.25">
      <c r="A132" t="s">
        <v>135</v>
      </c>
      <c r="B132" t="s">
        <v>187</v>
      </c>
      <c r="C132" t="s">
        <v>5</v>
      </c>
      <c r="D132" t="s">
        <v>189</v>
      </c>
      <c r="E132" s="1">
        <v>430736</v>
      </c>
    </row>
    <row r="133" spans="1:5" x14ac:dyDescent="0.25">
      <c r="A133" t="s">
        <v>136</v>
      </c>
      <c r="B133" t="s">
        <v>187</v>
      </c>
      <c r="C133" t="s">
        <v>5</v>
      </c>
      <c r="D133" t="s">
        <v>189</v>
      </c>
      <c r="E133" s="1">
        <v>233478</v>
      </c>
    </row>
    <row r="134" spans="1:5" x14ac:dyDescent="0.25">
      <c r="A134" t="s">
        <v>137</v>
      </c>
      <c r="B134" t="s">
        <v>187</v>
      </c>
      <c r="C134" t="s">
        <v>5</v>
      </c>
      <c r="D134" t="s">
        <v>189</v>
      </c>
      <c r="E134" s="1">
        <v>98313</v>
      </c>
    </row>
    <row r="135" spans="1:5" x14ac:dyDescent="0.25">
      <c r="A135" t="s">
        <v>138</v>
      </c>
      <c r="B135" t="s">
        <v>187</v>
      </c>
      <c r="C135" t="s">
        <v>5</v>
      </c>
      <c r="D135" t="s">
        <v>189</v>
      </c>
      <c r="E135" s="1">
        <v>161521</v>
      </c>
    </row>
    <row r="136" spans="1:5" x14ac:dyDescent="0.25">
      <c r="A136" t="s">
        <v>139</v>
      </c>
      <c r="B136" t="s">
        <v>187</v>
      </c>
      <c r="C136" t="s">
        <v>5</v>
      </c>
      <c r="D136" t="s">
        <v>189</v>
      </c>
      <c r="E136" s="1">
        <v>1231892</v>
      </c>
    </row>
    <row r="137" spans="1:5" x14ac:dyDescent="0.25">
      <c r="A137" t="s">
        <v>140</v>
      </c>
      <c r="B137" t="s">
        <v>187</v>
      </c>
      <c r="C137" t="s">
        <v>5</v>
      </c>
      <c r="D137" t="s">
        <v>189</v>
      </c>
      <c r="E137" s="1">
        <v>5245</v>
      </c>
    </row>
    <row r="138" spans="1:5" x14ac:dyDescent="0.25">
      <c r="A138" t="s">
        <v>141</v>
      </c>
      <c r="B138" t="s">
        <v>187</v>
      </c>
      <c r="C138" t="s">
        <v>5</v>
      </c>
      <c r="D138" t="s">
        <v>189</v>
      </c>
      <c r="E138">
        <v>558</v>
      </c>
    </row>
    <row r="139" spans="1:5" x14ac:dyDescent="0.25">
      <c r="A139" t="s">
        <v>142</v>
      </c>
      <c r="B139" t="s">
        <v>187</v>
      </c>
      <c r="C139" t="s">
        <v>5</v>
      </c>
      <c r="D139" t="s">
        <v>189</v>
      </c>
      <c r="E139">
        <v>189</v>
      </c>
    </row>
    <row r="140" spans="1:5" x14ac:dyDescent="0.25">
      <c r="A140" t="s">
        <v>143</v>
      </c>
      <c r="B140" t="s">
        <v>187</v>
      </c>
      <c r="C140" t="s">
        <v>5</v>
      </c>
      <c r="D140" t="s">
        <v>189</v>
      </c>
      <c r="E140" s="1">
        <v>376268</v>
      </c>
    </row>
    <row r="141" spans="1:5" x14ac:dyDescent="0.25">
      <c r="A141" t="s">
        <v>144</v>
      </c>
      <c r="B141" t="s">
        <v>187</v>
      </c>
      <c r="C141" t="s">
        <v>5</v>
      </c>
      <c r="D141" t="s">
        <v>189</v>
      </c>
      <c r="E141" s="1">
        <v>12789</v>
      </c>
    </row>
    <row r="142" spans="1:5" x14ac:dyDescent="0.25">
      <c r="A142" t="s">
        <v>145</v>
      </c>
      <c r="B142" t="s">
        <v>187</v>
      </c>
      <c r="C142" t="s">
        <v>5</v>
      </c>
      <c r="D142" t="s">
        <v>189</v>
      </c>
      <c r="E142" s="1">
        <v>42967</v>
      </c>
    </row>
    <row r="143" spans="1:5" x14ac:dyDescent="0.25">
      <c r="A143" t="s">
        <v>146</v>
      </c>
      <c r="B143" t="s">
        <v>187</v>
      </c>
      <c r="C143" t="s">
        <v>5</v>
      </c>
      <c r="D143" t="s">
        <v>189</v>
      </c>
      <c r="E143">
        <v>790</v>
      </c>
    </row>
    <row r="144" spans="1:5" x14ac:dyDescent="0.25">
      <c r="A144" t="s">
        <v>147</v>
      </c>
      <c r="B144" t="s">
        <v>187</v>
      </c>
      <c r="C144" t="s">
        <v>5</v>
      </c>
      <c r="D144" t="s">
        <v>189</v>
      </c>
      <c r="E144" s="1">
        <v>1856</v>
      </c>
    </row>
    <row r="145" spans="1:5" x14ac:dyDescent="0.25">
      <c r="A145" t="s">
        <v>148</v>
      </c>
      <c r="B145" t="s">
        <v>187</v>
      </c>
      <c r="C145" t="s">
        <v>5</v>
      </c>
      <c r="D145" t="s">
        <v>189</v>
      </c>
      <c r="E145" s="1">
        <v>182231</v>
      </c>
    </row>
    <row r="146" spans="1:5" x14ac:dyDescent="0.25">
      <c r="A146" t="s">
        <v>149</v>
      </c>
      <c r="B146" t="s">
        <v>187</v>
      </c>
      <c r="C146" t="s">
        <v>5</v>
      </c>
      <c r="D146" t="s">
        <v>189</v>
      </c>
      <c r="E146" s="1">
        <v>88210</v>
      </c>
    </row>
    <row r="147" spans="1:5" x14ac:dyDescent="0.25">
      <c r="A147" t="s">
        <v>150</v>
      </c>
      <c r="B147" t="s">
        <v>187</v>
      </c>
      <c r="C147" t="s">
        <v>5</v>
      </c>
      <c r="D147" t="s">
        <v>189</v>
      </c>
      <c r="E147" s="1">
        <v>48600</v>
      </c>
    </row>
    <row r="148" spans="1:5" x14ac:dyDescent="0.25">
      <c r="A148" t="s">
        <v>151</v>
      </c>
      <c r="B148" t="s">
        <v>187</v>
      </c>
      <c r="C148" t="s">
        <v>5</v>
      </c>
      <c r="D148" t="s">
        <v>189</v>
      </c>
      <c r="E148">
        <v>657</v>
      </c>
    </row>
    <row r="149" spans="1:5" x14ac:dyDescent="0.25">
      <c r="A149" t="s">
        <v>152</v>
      </c>
      <c r="B149" t="s">
        <v>187</v>
      </c>
      <c r="C149" t="s">
        <v>5</v>
      </c>
      <c r="D149" t="s">
        <v>189</v>
      </c>
      <c r="E149" s="1">
        <v>287219</v>
      </c>
    </row>
    <row r="150" spans="1:5" x14ac:dyDescent="0.25">
      <c r="A150" t="s">
        <v>153</v>
      </c>
      <c r="B150" t="s">
        <v>187</v>
      </c>
      <c r="C150" t="s">
        <v>5</v>
      </c>
      <c r="D150" t="s">
        <v>189</v>
      </c>
      <c r="E150" s="1">
        <v>1467889</v>
      </c>
    </row>
    <row r="151" spans="1:5" x14ac:dyDescent="0.25">
      <c r="A151" t="s">
        <v>154</v>
      </c>
      <c r="B151" t="s">
        <v>187</v>
      </c>
      <c r="C151" t="s">
        <v>5</v>
      </c>
      <c r="D151" t="s">
        <v>189</v>
      </c>
      <c r="E151" s="1">
        <v>42203</v>
      </c>
    </row>
    <row r="152" spans="1:5" x14ac:dyDescent="0.25">
      <c r="A152" t="s">
        <v>155</v>
      </c>
      <c r="B152" t="s">
        <v>187</v>
      </c>
      <c r="C152" t="s">
        <v>5</v>
      </c>
      <c r="D152" t="s">
        <v>189</v>
      </c>
      <c r="E152">
        <v>557</v>
      </c>
    </row>
    <row r="153" spans="1:5" x14ac:dyDescent="0.25">
      <c r="A153" t="s">
        <v>156</v>
      </c>
      <c r="B153" t="s">
        <v>187</v>
      </c>
      <c r="C153" t="s">
        <v>5</v>
      </c>
      <c r="D153" t="s">
        <v>189</v>
      </c>
      <c r="E153">
        <v>973</v>
      </c>
    </row>
    <row r="154" spans="1:5" x14ac:dyDescent="0.25">
      <c r="A154" t="s">
        <v>157</v>
      </c>
      <c r="B154" t="s">
        <v>187</v>
      </c>
      <c r="C154" t="s">
        <v>5</v>
      </c>
      <c r="D154" t="s">
        <v>189</v>
      </c>
      <c r="E154">
        <v>571</v>
      </c>
    </row>
    <row r="155" spans="1:5" x14ac:dyDescent="0.25">
      <c r="A155" t="s">
        <v>158</v>
      </c>
      <c r="B155" t="s">
        <v>187</v>
      </c>
      <c r="C155" t="s">
        <v>5</v>
      </c>
      <c r="D155" t="s">
        <v>189</v>
      </c>
      <c r="E155" s="1">
        <v>54644</v>
      </c>
    </row>
    <row r="156" spans="1:5" x14ac:dyDescent="0.25">
      <c r="A156" t="s">
        <v>159</v>
      </c>
      <c r="B156" t="s">
        <v>187</v>
      </c>
      <c r="C156" t="s">
        <v>5</v>
      </c>
      <c r="D156" t="s">
        <v>189</v>
      </c>
      <c r="E156" s="1">
        <v>2955</v>
      </c>
    </row>
    <row r="157" spans="1:5" x14ac:dyDescent="0.25">
      <c r="A157" t="s">
        <v>160</v>
      </c>
      <c r="B157" t="s">
        <v>187</v>
      </c>
      <c r="C157" t="s">
        <v>5</v>
      </c>
      <c r="D157" t="s">
        <v>189</v>
      </c>
      <c r="E157" s="1">
        <v>3000</v>
      </c>
    </row>
    <row r="158" spans="1:5" x14ac:dyDescent="0.25">
      <c r="A158" t="s">
        <v>161</v>
      </c>
      <c r="B158" t="s">
        <v>187</v>
      </c>
      <c r="C158" t="s">
        <v>5</v>
      </c>
      <c r="D158" t="s">
        <v>189</v>
      </c>
      <c r="E158" s="1">
        <v>406072</v>
      </c>
    </row>
    <row r="159" spans="1:5" x14ac:dyDescent="0.25">
      <c r="A159" t="s">
        <v>162</v>
      </c>
      <c r="B159" t="s">
        <v>187</v>
      </c>
      <c r="C159" t="s">
        <v>5</v>
      </c>
      <c r="D159" t="s">
        <v>189</v>
      </c>
      <c r="E159" s="1">
        <v>491923</v>
      </c>
    </row>
    <row r="160" spans="1:5" x14ac:dyDescent="0.25">
      <c r="A160" t="s">
        <v>163</v>
      </c>
      <c r="B160" t="s">
        <v>187</v>
      </c>
      <c r="C160" t="s">
        <v>5</v>
      </c>
      <c r="D160" t="s">
        <v>189</v>
      </c>
      <c r="E160" s="1">
        <v>52635</v>
      </c>
    </row>
    <row r="161" spans="1:5" x14ac:dyDescent="0.25">
      <c r="A161" t="s">
        <v>164</v>
      </c>
      <c r="B161" t="s">
        <v>187</v>
      </c>
      <c r="C161" t="s">
        <v>5</v>
      </c>
      <c r="D161" t="s">
        <v>189</v>
      </c>
      <c r="E161" s="1">
        <v>378524</v>
      </c>
    </row>
    <row r="162" spans="1:5" x14ac:dyDescent="0.25">
      <c r="A162" t="s">
        <v>165</v>
      </c>
      <c r="B162" t="s">
        <v>187</v>
      </c>
      <c r="C162" t="s">
        <v>5</v>
      </c>
      <c r="D162" t="s">
        <v>189</v>
      </c>
      <c r="E162" s="1">
        <v>4982</v>
      </c>
    </row>
    <row r="163" spans="1:5" x14ac:dyDescent="0.25">
      <c r="A163" t="s">
        <v>166</v>
      </c>
      <c r="B163" t="s">
        <v>187</v>
      </c>
      <c r="C163" t="s">
        <v>5</v>
      </c>
      <c r="D163" t="s">
        <v>189</v>
      </c>
      <c r="E163" s="1">
        <v>21308</v>
      </c>
    </row>
    <row r="164" spans="1:5" x14ac:dyDescent="0.25">
      <c r="A164" t="s">
        <v>167</v>
      </c>
      <c r="B164" t="s">
        <v>187</v>
      </c>
      <c r="C164" t="s">
        <v>5</v>
      </c>
      <c r="D164" t="s">
        <v>189</v>
      </c>
      <c r="E164" s="1">
        <v>263979</v>
      </c>
    </row>
    <row r="165" spans="1:5" x14ac:dyDescent="0.25">
      <c r="A165" t="s">
        <v>168</v>
      </c>
      <c r="B165" t="s">
        <v>187</v>
      </c>
      <c r="C165" t="s">
        <v>5</v>
      </c>
      <c r="D165" t="s">
        <v>189</v>
      </c>
      <c r="E165">
        <v>556</v>
      </c>
    </row>
    <row r="166" spans="1:5" x14ac:dyDescent="0.25">
      <c r="A166" t="s">
        <v>169</v>
      </c>
      <c r="B166" t="s">
        <v>187</v>
      </c>
      <c r="C166" t="s">
        <v>5</v>
      </c>
      <c r="D166" t="s">
        <v>189</v>
      </c>
      <c r="E166" s="1">
        <v>3151</v>
      </c>
    </row>
    <row r="167" spans="1:5" x14ac:dyDescent="0.25">
      <c r="A167" t="s">
        <v>170</v>
      </c>
      <c r="B167" t="s">
        <v>187</v>
      </c>
      <c r="C167" t="s">
        <v>5</v>
      </c>
      <c r="D167" t="s">
        <v>189</v>
      </c>
      <c r="E167">
        <v>313</v>
      </c>
    </row>
    <row r="168" spans="1:5" x14ac:dyDescent="0.25">
      <c r="A168" t="s">
        <v>171</v>
      </c>
      <c r="B168" t="s">
        <v>187</v>
      </c>
      <c r="C168" t="s">
        <v>5</v>
      </c>
      <c r="D168" t="s">
        <v>189</v>
      </c>
      <c r="E168" s="1">
        <v>19626</v>
      </c>
    </row>
    <row r="169" spans="1:5" x14ac:dyDescent="0.25">
      <c r="A169" t="s">
        <v>172</v>
      </c>
      <c r="B169" t="s">
        <v>187</v>
      </c>
      <c r="C169" t="s">
        <v>5</v>
      </c>
      <c r="D169" t="s">
        <v>189</v>
      </c>
      <c r="E169" s="1">
        <v>43523</v>
      </c>
    </row>
    <row r="170" spans="1:5" x14ac:dyDescent="0.25">
      <c r="A170" t="s">
        <v>173</v>
      </c>
      <c r="B170" t="s">
        <v>187</v>
      </c>
      <c r="C170" t="s">
        <v>5</v>
      </c>
      <c r="D170" t="s">
        <v>189</v>
      </c>
      <c r="E170" s="1">
        <v>614466</v>
      </c>
    </row>
    <row r="171" spans="1:5" x14ac:dyDescent="0.25">
      <c r="A171" t="s">
        <v>174</v>
      </c>
      <c r="B171" t="s">
        <v>187</v>
      </c>
      <c r="C171" t="s">
        <v>5</v>
      </c>
      <c r="D171" t="s">
        <v>189</v>
      </c>
      <c r="E171" s="1">
        <v>15804</v>
      </c>
    </row>
    <row r="172" spans="1:5" x14ac:dyDescent="0.25">
      <c r="A172" t="s">
        <v>175</v>
      </c>
      <c r="B172" t="s">
        <v>187</v>
      </c>
      <c r="C172" t="s">
        <v>5</v>
      </c>
      <c r="D172" t="s">
        <v>189</v>
      </c>
      <c r="E172" s="1">
        <v>117404</v>
      </c>
    </row>
    <row r="173" spans="1:5" x14ac:dyDescent="0.25">
      <c r="A173" t="s">
        <v>176</v>
      </c>
      <c r="B173" t="s">
        <v>187</v>
      </c>
      <c r="C173" t="s">
        <v>5</v>
      </c>
      <c r="D173" t="s">
        <v>189</v>
      </c>
      <c r="E173" s="1">
        <v>223874</v>
      </c>
    </row>
    <row r="174" spans="1:5" x14ac:dyDescent="0.25">
      <c r="A174" t="s">
        <v>177</v>
      </c>
      <c r="B174" t="s">
        <v>187</v>
      </c>
      <c r="C174" t="s">
        <v>5</v>
      </c>
      <c r="D174" t="s">
        <v>189</v>
      </c>
      <c r="E174" s="1">
        <v>2178856</v>
      </c>
    </row>
    <row r="175" spans="1:5" x14ac:dyDescent="0.25">
      <c r="A175" t="s">
        <v>178</v>
      </c>
      <c r="B175" t="s">
        <v>187</v>
      </c>
      <c r="C175" t="s">
        <v>5</v>
      </c>
      <c r="D175" t="s">
        <v>189</v>
      </c>
      <c r="E175" s="1">
        <v>14119050</v>
      </c>
    </row>
    <row r="176" spans="1:5" x14ac:dyDescent="0.25">
      <c r="A176" t="s">
        <v>179</v>
      </c>
      <c r="B176" t="s">
        <v>187</v>
      </c>
      <c r="C176" t="s">
        <v>5</v>
      </c>
      <c r="D176" t="s">
        <v>189</v>
      </c>
      <c r="E176" s="1">
        <v>31511</v>
      </c>
    </row>
    <row r="177" spans="1:5" x14ac:dyDescent="0.25">
      <c r="A177" t="s">
        <v>180</v>
      </c>
      <c r="B177" t="s">
        <v>187</v>
      </c>
      <c r="C177" t="s">
        <v>5</v>
      </c>
      <c r="D177" t="s">
        <v>189</v>
      </c>
      <c r="E177" s="1">
        <v>32816</v>
      </c>
    </row>
    <row r="178" spans="1:5" x14ac:dyDescent="0.25">
      <c r="A178" t="s">
        <v>181</v>
      </c>
      <c r="B178" t="s">
        <v>187</v>
      </c>
      <c r="C178" t="s">
        <v>5</v>
      </c>
      <c r="D178" t="s">
        <v>189</v>
      </c>
      <c r="E178">
        <v>637</v>
      </c>
    </row>
    <row r="179" spans="1:5" x14ac:dyDescent="0.25">
      <c r="A179" t="s">
        <v>182</v>
      </c>
      <c r="B179" t="s">
        <v>187</v>
      </c>
      <c r="C179" t="s">
        <v>5</v>
      </c>
      <c r="D179" t="s">
        <v>189</v>
      </c>
      <c r="E179" s="1">
        <v>325678</v>
      </c>
    </row>
    <row r="180" spans="1:5" x14ac:dyDescent="0.25">
      <c r="A180" t="s">
        <v>183</v>
      </c>
      <c r="B180" t="s">
        <v>187</v>
      </c>
      <c r="C180" t="s">
        <v>5</v>
      </c>
      <c r="D180" t="s">
        <v>189</v>
      </c>
      <c r="E180" s="1">
        <v>93164</v>
      </c>
    </row>
    <row r="181" spans="1:5" x14ac:dyDescent="0.25">
      <c r="A181" t="s">
        <v>184</v>
      </c>
      <c r="B181" t="s">
        <v>187</v>
      </c>
      <c r="C181" t="s">
        <v>5</v>
      </c>
      <c r="D181" t="s">
        <v>189</v>
      </c>
      <c r="E181" s="1">
        <v>25131</v>
      </c>
    </row>
    <row r="182" spans="1:5" x14ac:dyDescent="0.25">
      <c r="A182" t="s">
        <v>185</v>
      </c>
      <c r="B182" t="s">
        <v>187</v>
      </c>
      <c r="C182" t="s">
        <v>5</v>
      </c>
      <c r="D182" t="s">
        <v>189</v>
      </c>
      <c r="E182" s="1">
        <v>12805</v>
      </c>
    </row>
    <row r="183" spans="1:5" x14ac:dyDescent="0.25">
      <c r="A183" t="s">
        <v>186</v>
      </c>
      <c r="B183" t="s">
        <v>187</v>
      </c>
      <c r="C183" t="s">
        <v>5</v>
      </c>
      <c r="D183" t="s">
        <v>189</v>
      </c>
      <c r="E183" s="1">
        <v>4620</v>
      </c>
    </row>
    <row r="185" spans="1:5" x14ac:dyDescent="0.25">
      <c r="A185" t="s">
        <v>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2"/>
  <sheetViews>
    <sheetView workbookViewId="0"/>
  </sheetViews>
  <sheetFormatPr baseColWidth="10" defaultRowHeight="15" x14ac:dyDescent="0.25"/>
  <cols>
    <col min="1" max="1" width="17.85546875" bestFit="1" customWidth="1"/>
    <col min="2" max="2" width="49.28515625" bestFit="1" customWidth="1"/>
  </cols>
  <sheetData>
    <row r="3" spans="1:2" x14ac:dyDescent="0.25">
      <c r="A3" s="3" t="s">
        <v>191</v>
      </c>
      <c r="B3" t="s">
        <v>193</v>
      </c>
    </row>
    <row r="4" spans="1:2" x14ac:dyDescent="0.25">
      <c r="A4" s="4" t="s">
        <v>194</v>
      </c>
      <c r="B4" s="2">
        <v>63</v>
      </c>
    </row>
    <row r="5" spans="1:2" x14ac:dyDescent="0.25">
      <c r="A5" s="4" t="s">
        <v>195</v>
      </c>
      <c r="B5" s="2">
        <v>22</v>
      </c>
    </row>
    <row r="6" spans="1:2" x14ac:dyDescent="0.25">
      <c r="A6" s="4" t="s">
        <v>196</v>
      </c>
      <c r="B6" s="2">
        <v>11</v>
      </c>
    </row>
    <row r="7" spans="1:2" x14ac:dyDescent="0.25">
      <c r="A7" s="4" t="s">
        <v>197</v>
      </c>
      <c r="B7" s="2">
        <v>8</v>
      </c>
    </row>
    <row r="8" spans="1:2" x14ac:dyDescent="0.25">
      <c r="A8" s="4" t="s">
        <v>198</v>
      </c>
      <c r="B8" s="2">
        <v>9</v>
      </c>
    </row>
    <row r="9" spans="1:2" x14ac:dyDescent="0.25">
      <c r="A9" s="4" t="s">
        <v>199</v>
      </c>
      <c r="B9" s="2">
        <v>4</v>
      </c>
    </row>
    <row r="10" spans="1:2" x14ac:dyDescent="0.25">
      <c r="A10" s="4" t="s">
        <v>200</v>
      </c>
      <c r="B10" s="2">
        <v>3</v>
      </c>
    </row>
    <row r="11" spans="1:2" x14ac:dyDescent="0.25">
      <c r="A11" s="4" t="s">
        <v>201</v>
      </c>
      <c r="B11" s="2">
        <v>1</v>
      </c>
    </row>
    <row r="12" spans="1:2" x14ac:dyDescent="0.25">
      <c r="A12" s="4" t="s">
        <v>202</v>
      </c>
      <c r="B12" s="2">
        <v>1</v>
      </c>
    </row>
    <row r="13" spans="1:2" x14ac:dyDescent="0.25">
      <c r="A13" s="4" t="s">
        <v>203</v>
      </c>
      <c r="B13" s="2">
        <v>5</v>
      </c>
    </row>
    <row r="14" spans="1:2" x14ac:dyDescent="0.25">
      <c r="A14" s="4" t="s">
        <v>204</v>
      </c>
      <c r="B14" s="2">
        <v>1</v>
      </c>
    </row>
    <row r="15" spans="1:2" x14ac:dyDescent="0.25">
      <c r="A15" s="4" t="s">
        <v>205</v>
      </c>
      <c r="B15" s="2">
        <v>2</v>
      </c>
    </row>
    <row r="16" spans="1:2" x14ac:dyDescent="0.25">
      <c r="A16" s="4" t="s">
        <v>206</v>
      </c>
      <c r="B16" s="2">
        <v>2</v>
      </c>
    </row>
    <row r="17" spans="1:2" x14ac:dyDescent="0.25">
      <c r="A17" s="4" t="s">
        <v>207</v>
      </c>
      <c r="B17" s="2">
        <v>1</v>
      </c>
    </row>
    <row r="18" spans="1:2" x14ac:dyDescent="0.25">
      <c r="A18" s="4" t="s">
        <v>208</v>
      </c>
      <c r="B18" s="2">
        <v>5</v>
      </c>
    </row>
    <row r="19" spans="1:2" x14ac:dyDescent="0.25">
      <c r="A19" s="4" t="s">
        <v>209</v>
      </c>
      <c r="B19" s="2">
        <v>2</v>
      </c>
    </row>
    <row r="20" spans="1:2" x14ac:dyDescent="0.25">
      <c r="A20" s="4" t="s">
        <v>210</v>
      </c>
      <c r="B20" s="2">
        <v>3</v>
      </c>
    </row>
    <row r="21" spans="1:2" x14ac:dyDescent="0.25">
      <c r="A21" s="4" t="s">
        <v>211</v>
      </c>
      <c r="B21" s="2">
        <v>1</v>
      </c>
    </row>
    <row r="22" spans="1:2" x14ac:dyDescent="0.25">
      <c r="A22" s="4" t="s">
        <v>212</v>
      </c>
      <c r="B22" s="2">
        <v>2</v>
      </c>
    </row>
    <row r="23" spans="1:2" x14ac:dyDescent="0.25">
      <c r="A23" s="4" t="s">
        <v>213</v>
      </c>
      <c r="B23" s="2">
        <v>3</v>
      </c>
    </row>
    <row r="24" spans="1:2" x14ac:dyDescent="0.25">
      <c r="A24" s="4" t="s">
        <v>214</v>
      </c>
      <c r="B24" s="2">
        <v>1</v>
      </c>
    </row>
    <row r="25" spans="1:2" x14ac:dyDescent="0.25">
      <c r="A25" s="4" t="s">
        <v>215</v>
      </c>
      <c r="B25" s="2">
        <v>1</v>
      </c>
    </row>
    <row r="26" spans="1:2" x14ac:dyDescent="0.25">
      <c r="A26" s="4" t="s">
        <v>216</v>
      </c>
      <c r="B26" s="2">
        <v>2</v>
      </c>
    </row>
    <row r="27" spans="1:2" x14ac:dyDescent="0.25">
      <c r="A27" s="4" t="s">
        <v>217</v>
      </c>
      <c r="B27" s="2">
        <v>2</v>
      </c>
    </row>
    <row r="28" spans="1:2" x14ac:dyDescent="0.25">
      <c r="A28" s="4" t="s">
        <v>218</v>
      </c>
      <c r="B28" s="2">
        <v>1</v>
      </c>
    </row>
    <row r="29" spans="1:2" x14ac:dyDescent="0.25">
      <c r="A29" s="4" t="s">
        <v>219</v>
      </c>
      <c r="B29" s="2">
        <v>3</v>
      </c>
    </row>
    <row r="30" spans="1:2" x14ac:dyDescent="0.25">
      <c r="A30" s="4" t="s">
        <v>220</v>
      </c>
      <c r="B30" s="2">
        <v>1</v>
      </c>
    </row>
    <row r="31" spans="1:2" x14ac:dyDescent="0.25">
      <c r="A31" s="4" t="s">
        <v>221</v>
      </c>
      <c r="B31" s="2">
        <v>1</v>
      </c>
    </row>
    <row r="32" spans="1:2" x14ac:dyDescent="0.25">
      <c r="A32" s="4" t="s">
        <v>222</v>
      </c>
      <c r="B32" s="2">
        <v>1</v>
      </c>
    </row>
    <row r="33" spans="1:2" x14ac:dyDescent="0.25">
      <c r="A33" s="4" t="s">
        <v>223</v>
      </c>
      <c r="B33" s="2">
        <v>1</v>
      </c>
    </row>
    <row r="34" spans="1:2" x14ac:dyDescent="0.25">
      <c r="A34" s="4" t="s">
        <v>224</v>
      </c>
      <c r="B34" s="2">
        <v>1</v>
      </c>
    </row>
    <row r="35" spans="1:2" x14ac:dyDescent="0.25">
      <c r="A35" s="4" t="s">
        <v>225</v>
      </c>
      <c r="B35" s="2">
        <v>1</v>
      </c>
    </row>
    <row r="36" spans="1:2" x14ac:dyDescent="0.25">
      <c r="A36" s="4" t="s">
        <v>226</v>
      </c>
      <c r="B36" s="2">
        <v>1</v>
      </c>
    </row>
    <row r="37" spans="1:2" x14ac:dyDescent="0.25">
      <c r="A37" s="4" t="s">
        <v>227</v>
      </c>
      <c r="B37" s="2">
        <v>1</v>
      </c>
    </row>
    <row r="38" spans="1:2" x14ac:dyDescent="0.25">
      <c r="A38" s="4" t="s">
        <v>228</v>
      </c>
      <c r="B38" s="2">
        <v>1</v>
      </c>
    </row>
    <row r="39" spans="1:2" x14ac:dyDescent="0.25">
      <c r="A39" s="4" t="s">
        <v>229</v>
      </c>
      <c r="B39" s="2">
        <v>1</v>
      </c>
    </row>
    <row r="40" spans="1:2" x14ac:dyDescent="0.25">
      <c r="A40" s="4" t="s">
        <v>230</v>
      </c>
      <c r="B40" s="2">
        <v>1</v>
      </c>
    </row>
    <row r="41" spans="1:2" x14ac:dyDescent="0.25">
      <c r="A41" s="4" t="s">
        <v>231</v>
      </c>
      <c r="B41" s="2">
        <v>2</v>
      </c>
    </row>
    <row r="42" spans="1:2" x14ac:dyDescent="0.25">
      <c r="A42" s="4" t="s">
        <v>232</v>
      </c>
      <c r="B42" s="2">
        <v>1</v>
      </c>
    </row>
    <row r="43" spans="1:2" x14ac:dyDescent="0.25">
      <c r="A43" s="4" t="s">
        <v>233</v>
      </c>
      <c r="B43" s="2">
        <v>1</v>
      </c>
    </row>
    <row r="44" spans="1:2" x14ac:dyDescent="0.25">
      <c r="A44" s="4" t="s">
        <v>234</v>
      </c>
      <c r="B44" s="2">
        <v>1</v>
      </c>
    </row>
    <row r="45" spans="1:2" x14ac:dyDescent="0.25">
      <c r="A45" s="4" t="s">
        <v>235</v>
      </c>
      <c r="B45" s="2">
        <v>1</v>
      </c>
    </row>
    <row r="46" spans="1:2" x14ac:dyDescent="0.25">
      <c r="A46" s="4" t="s">
        <v>236</v>
      </c>
      <c r="B46" s="2">
        <v>1</v>
      </c>
    </row>
    <row r="47" spans="1:2" x14ac:dyDescent="0.25">
      <c r="A47" s="4" t="s">
        <v>237</v>
      </c>
      <c r="B47" s="2">
        <v>1</v>
      </c>
    </row>
    <row r="48" spans="1:2" x14ac:dyDescent="0.25">
      <c r="A48" s="4" t="s">
        <v>238</v>
      </c>
      <c r="B48" s="2">
        <v>1</v>
      </c>
    </row>
    <row r="49" spans="1:2" x14ac:dyDescent="0.25">
      <c r="A49" s="4" t="s">
        <v>239</v>
      </c>
      <c r="B49" s="2">
        <v>1</v>
      </c>
    </row>
    <row r="50" spans="1:2" x14ac:dyDescent="0.25">
      <c r="A50" s="4" t="s">
        <v>240</v>
      </c>
      <c r="B50" s="2">
        <v>1</v>
      </c>
    </row>
    <row r="51" spans="1:2" x14ac:dyDescent="0.25">
      <c r="A51" s="4" t="s">
        <v>241</v>
      </c>
      <c r="B51" s="2">
        <v>1</v>
      </c>
    </row>
    <row r="52" spans="1:2" x14ac:dyDescent="0.25">
      <c r="A52" s="4" t="s">
        <v>192</v>
      </c>
      <c r="B52" s="2">
        <v>182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workbookViewId="0"/>
  </sheetViews>
  <sheetFormatPr baseColWidth="10" defaultRowHeight="15" x14ac:dyDescent="0.25"/>
  <cols>
    <col min="2" max="5" width="11.42578125" customWidth="1"/>
  </cols>
  <sheetData>
    <row r="1" spans="1:9" x14ac:dyDescent="0.25">
      <c r="A1" t="s">
        <v>242</v>
      </c>
      <c r="B1" t="s">
        <v>243</v>
      </c>
      <c r="C1" t="s">
        <v>244</v>
      </c>
      <c r="D1" t="s">
        <v>245</v>
      </c>
      <c r="E1" t="s">
        <v>246</v>
      </c>
      <c r="F1" t="s">
        <v>247</v>
      </c>
      <c r="G1" t="s">
        <v>248</v>
      </c>
      <c r="H1" t="s">
        <v>249</v>
      </c>
      <c r="I1" t="s">
        <v>250</v>
      </c>
    </row>
    <row r="2" spans="1:9" x14ac:dyDescent="0.25">
      <c r="A2" s="4" t="s">
        <v>194</v>
      </c>
      <c r="B2" s="2">
        <v>63</v>
      </c>
      <c r="C2">
        <v>5000</v>
      </c>
      <c r="D2">
        <f>B2/$B$50</f>
        <v>0.34615384615384615</v>
      </c>
      <c r="E2">
        <f>D2</f>
        <v>0.34615384615384615</v>
      </c>
      <c r="F2">
        <f>C2*B2</f>
        <v>315000</v>
      </c>
      <c r="G2">
        <f>F2/$F$50</f>
        <v>5.4357204486626398E-3</v>
      </c>
      <c r="H2">
        <f>G2</f>
        <v>5.4357204486626398E-3</v>
      </c>
      <c r="I2">
        <f>D2*H2</f>
        <v>1.8815955399216829E-3</v>
      </c>
    </row>
    <row r="3" spans="1:9" x14ac:dyDescent="0.25">
      <c r="A3" s="4" t="s">
        <v>195</v>
      </c>
      <c r="B3" s="2">
        <v>22</v>
      </c>
      <c r="C3">
        <v>15000</v>
      </c>
      <c r="D3">
        <f t="shared" ref="D3:D49" si="0">B3/$B$50</f>
        <v>0.12087912087912088</v>
      </c>
      <c r="E3">
        <f>E2+D3</f>
        <v>0.46703296703296704</v>
      </c>
      <c r="F3">
        <f t="shared" ref="F3:F49" si="1">C3*B3</f>
        <v>330000</v>
      </c>
      <c r="G3">
        <f t="shared" ref="G3:G49" si="2">F3/$F$50</f>
        <v>5.694564279551337E-3</v>
      </c>
      <c r="H3">
        <f>H2+G3</f>
        <v>1.1130284728213976E-2</v>
      </c>
      <c r="I3">
        <f>(H2+H3)*D3</f>
        <v>2.0024841422598108E-3</v>
      </c>
    </row>
    <row r="4" spans="1:9" x14ac:dyDescent="0.25">
      <c r="A4" s="4" t="s">
        <v>196</v>
      </c>
      <c r="B4" s="2">
        <v>11</v>
      </c>
      <c r="C4">
        <v>25000</v>
      </c>
      <c r="D4">
        <f t="shared" si="0"/>
        <v>6.043956043956044E-2</v>
      </c>
      <c r="E4">
        <f t="shared" ref="E4:E49" si="3">E3+D4</f>
        <v>0.52747252747252749</v>
      </c>
      <c r="F4">
        <f t="shared" si="1"/>
        <v>275000</v>
      </c>
      <c r="G4">
        <f t="shared" si="2"/>
        <v>4.7454702329594476E-3</v>
      </c>
      <c r="H4">
        <f t="shared" ref="H4:H49" si="4">H3+G4</f>
        <v>1.5875754961173424E-2</v>
      </c>
      <c r="I4">
        <f t="shared" ref="I4:I49" si="5">(H3+H4)*D4</f>
        <v>1.6322331680398978E-3</v>
      </c>
    </row>
    <row r="5" spans="1:9" x14ac:dyDescent="0.25">
      <c r="A5" s="4" t="s">
        <v>197</v>
      </c>
      <c r="B5" s="2">
        <v>8</v>
      </c>
      <c r="C5">
        <v>35000</v>
      </c>
      <c r="D5">
        <f t="shared" si="0"/>
        <v>4.3956043956043959E-2</v>
      </c>
      <c r="E5">
        <f t="shared" si="3"/>
        <v>0.5714285714285714</v>
      </c>
      <c r="F5">
        <f t="shared" si="1"/>
        <v>280000</v>
      </c>
      <c r="G5">
        <f t="shared" si="2"/>
        <v>4.831751509922347E-3</v>
      </c>
      <c r="H5">
        <f t="shared" si="4"/>
        <v>2.0707506471095771E-2</v>
      </c>
      <c r="I5">
        <f t="shared" si="5"/>
        <v>1.6080554475722726E-3</v>
      </c>
    </row>
    <row r="6" spans="1:9" x14ac:dyDescent="0.25">
      <c r="A6" s="4" t="s">
        <v>198</v>
      </c>
      <c r="B6" s="2">
        <v>9</v>
      </c>
      <c r="C6">
        <v>45000</v>
      </c>
      <c r="D6">
        <f t="shared" si="0"/>
        <v>4.9450549450549448E-2</v>
      </c>
      <c r="E6">
        <f t="shared" si="3"/>
        <v>0.62087912087912089</v>
      </c>
      <c r="F6">
        <f t="shared" si="1"/>
        <v>405000</v>
      </c>
      <c r="G6">
        <f t="shared" si="2"/>
        <v>6.9887834339948229E-3</v>
      </c>
      <c r="H6">
        <f t="shared" si="4"/>
        <v>2.7696289905090592E-2</v>
      </c>
      <c r="I6">
        <f t="shared" si="5"/>
        <v>2.3935943262949296E-3</v>
      </c>
    </row>
    <row r="7" spans="1:9" x14ac:dyDescent="0.25">
      <c r="A7" s="4" t="s">
        <v>199</v>
      </c>
      <c r="B7" s="2">
        <v>4</v>
      </c>
      <c r="C7">
        <v>55000</v>
      </c>
      <c r="D7">
        <f t="shared" si="0"/>
        <v>2.197802197802198E-2</v>
      </c>
      <c r="E7">
        <f t="shared" si="3"/>
        <v>0.6428571428571429</v>
      </c>
      <c r="F7">
        <f t="shared" si="1"/>
        <v>220000</v>
      </c>
      <c r="G7">
        <f t="shared" si="2"/>
        <v>3.7963761863675583E-3</v>
      </c>
      <c r="H7">
        <f t="shared" si="4"/>
        <v>3.1492666091458149E-2</v>
      </c>
      <c r="I7">
        <f t="shared" si="5"/>
        <v>1.3008561757483241E-3</v>
      </c>
    </row>
    <row r="8" spans="1:9" x14ac:dyDescent="0.25">
      <c r="A8" s="4" t="s">
        <v>200</v>
      </c>
      <c r="B8" s="2">
        <v>3</v>
      </c>
      <c r="C8">
        <v>65000</v>
      </c>
      <c r="D8">
        <f t="shared" si="0"/>
        <v>1.6483516483516484E-2</v>
      </c>
      <c r="E8">
        <f t="shared" si="3"/>
        <v>0.65934065934065944</v>
      </c>
      <c r="F8">
        <f t="shared" si="1"/>
        <v>195000</v>
      </c>
      <c r="G8">
        <f t="shared" si="2"/>
        <v>3.3649698015530628E-3</v>
      </c>
      <c r="H8">
        <f t="shared" si="4"/>
        <v>3.4857635893011212E-2</v>
      </c>
      <c r="I8">
        <f t="shared" si="5"/>
        <v>1.0936862964472972E-3</v>
      </c>
    </row>
    <row r="9" spans="1:9" x14ac:dyDescent="0.25">
      <c r="A9" s="4" t="s">
        <v>201</v>
      </c>
      <c r="B9" s="2">
        <v>1</v>
      </c>
      <c r="C9">
        <v>75000</v>
      </c>
      <c r="D9">
        <f t="shared" si="0"/>
        <v>5.4945054945054949E-3</v>
      </c>
      <c r="E9">
        <f t="shared" si="3"/>
        <v>0.66483516483516492</v>
      </c>
      <c r="F9">
        <f t="shared" si="1"/>
        <v>75000</v>
      </c>
      <c r="G9">
        <f t="shared" si="2"/>
        <v>1.2942191544434857E-3</v>
      </c>
      <c r="H9">
        <f t="shared" si="4"/>
        <v>3.6151855047454697E-2</v>
      </c>
      <c r="I9">
        <f t="shared" si="5"/>
        <v>3.9016203813442812E-4</v>
      </c>
    </row>
    <row r="10" spans="1:9" x14ac:dyDescent="0.25">
      <c r="A10" s="4" t="s">
        <v>202</v>
      </c>
      <c r="B10" s="2">
        <v>1</v>
      </c>
      <c r="C10">
        <v>85000</v>
      </c>
      <c r="D10">
        <f t="shared" si="0"/>
        <v>5.4945054945054949E-3</v>
      </c>
      <c r="E10">
        <f t="shared" si="3"/>
        <v>0.67032967032967039</v>
      </c>
      <c r="F10">
        <f t="shared" si="1"/>
        <v>85000</v>
      </c>
      <c r="G10">
        <f t="shared" si="2"/>
        <v>1.4667817083692839E-3</v>
      </c>
      <c r="H10">
        <f t="shared" si="4"/>
        <v>3.7618636755823984E-2</v>
      </c>
      <c r="I10">
        <f t="shared" si="5"/>
        <v>4.053323725454873E-4</v>
      </c>
    </row>
    <row r="11" spans="1:9" x14ac:dyDescent="0.25">
      <c r="A11" s="4" t="s">
        <v>203</v>
      </c>
      <c r="B11" s="2">
        <v>5</v>
      </c>
      <c r="C11">
        <v>95000</v>
      </c>
      <c r="D11">
        <f t="shared" si="0"/>
        <v>2.7472527472527472E-2</v>
      </c>
      <c r="E11">
        <f t="shared" si="3"/>
        <v>0.69780219780219788</v>
      </c>
      <c r="F11">
        <f t="shared" si="1"/>
        <v>475000</v>
      </c>
      <c r="G11">
        <f t="shared" si="2"/>
        <v>8.1967213114754103E-3</v>
      </c>
      <c r="H11">
        <f t="shared" si="4"/>
        <v>4.5815358067299396E-2</v>
      </c>
      <c r="I11">
        <f t="shared" si="5"/>
        <v>2.2921427149209723E-3</v>
      </c>
    </row>
    <row r="12" spans="1:9" x14ac:dyDescent="0.25">
      <c r="A12" s="4" t="s">
        <v>204</v>
      </c>
      <c r="B12" s="2">
        <v>1</v>
      </c>
      <c r="C12">
        <v>105000</v>
      </c>
      <c r="D12">
        <f t="shared" si="0"/>
        <v>5.4945054945054949E-3</v>
      </c>
      <c r="E12">
        <f t="shared" si="3"/>
        <v>0.70329670329670335</v>
      </c>
      <c r="F12">
        <f t="shared" si="1"/>
        <v>105000</v>
      </c>
      <c r="G12">
        <f t="shared" si="2"/>
        <v>1.81190681622088E-3</v>
      </c>
      <c r="H12">
        <f t="shared" si="4"/>
        <v>4.7627264883520273E-2</v>
      </c>
      <c r="I12">
        <f t="shared" si="5"/>
        <v>5.1342100522428402E-4</v>
      </c>
    </row>
    <row r="13" spans="1:9" x14ac:dyDescent="0.25">
      <c r="A13" s="4" t="s">
        <v>205</v>
      </c>
      <c r="B13" s="2">
        <v>2</v>
      </c>
      <c r="C13">
        <v>115000</v>
      </c>
      <c r="D13">
        <f t="shared" si="0"/>
        <v>1.098901098901099E-2</v>
      </c>
      <c r="E13">
        <f t="shared" si="3"/>
        <v>0.7142857142857143</v>
      </c>
      <c r="F13">
        <f t="shared" si="1"/>
        <v>230000</v>
      </c>
      <c r="G13">
        <f t="shared" si="2"/>
        <v>3.9689387402933561E-3</v>
      </c>
      <c r="H13">
        <f t="shared" si="4"/>
        <v>5.1596203623813633E-2</v>
      </c>
      <c r="I13">
        <f t="shared" si="5"/>
        <v>1.0903677857948782E-3</v>
      </c>
    </row>
    <row r="14" spans="1:9" x14ac:dyDescent="0.25">
      <c r="A14" s="4" t="s">
        <v>206</v>
      </c>
      <c r="B14" s="2">
        <v>2</v>
      </c>
      <c r="C14">
        <v>125000</v>
      </c>
      <c r="D14">
        <f t="shared" si="0"/>
        <v>1.098901098901099E-2</v>
      </c>
      <c r="E14">
        <f t="shared" si="3"/>
        <v>0.72527472527472525</v>
      </c>
      <c r="F14">
        <f t="shared" si="1"/>
        <v>250000</v>
      </c>
      <c r="G14">
        <f t="shared" si="2"/>
        <v>4.3140638481449526E-3</v>
      </c>
      <c r="H14">
        <f t="shared" si="4"/>
        <v>5.5910267471958583E-2</v>
      </c>
      <c r="I14">
        <f t="shared" si="5"/>
        <v>1.1813897922612333E-3</v>
      </c>
    </row>
    <row r="15" spans="1:9" x14ac:dyDescent="0.25">
      <c r="A15" s="4" t="s">
        <v>207</v>
      </c>
      <c r="B15" s="2">
        <v>1</v>
      </c>
      <c r="C15">
        <v>135000</v>
      </c>
      <c r="D15">
        <f t="shared" si="0"/>
        <v>5.4945054945054949E-3</v>
      </c>
      <c r="E15">
        <f t="shared" si="3"/>
        <v>0.73076923076923073</v>
      </c>
      <c r="F15">
        <f t="shared" si="1"/>
        <v>135000</v>
      </c>
      <c r="G15">
        <f t="shared" si="2"/>
        <v>2.3295944779982746E-3</v>
      </c>
      <c r="H15">
        <f t="shared" si="4"/>
        <v>5.823986194995686E-2</v>
      </c>
      <c r="I15">
        <f t="shared" si="5"/>
        <v>6.271985133072277E-4</v>
      </c>
    </row>
    <row r="16" spans="1:9" x14ac:dyDescent="0.25">
      <c r="A16" s="4" t="s">
        <v>208</v>
      </c>
      <c r="B16" s="2">
        <v>5</v>
      </c>
      <c r="C16">
        <v>165000</v>
      </c>
      <c r="D16">
        <f t="shared" si="0"/>
        <v>2.7472527472527472E-2</v>
      </c>
      <c r="E16">
        <f t="shared" si="3"/>
        <v>0.75824175824175821</v>
      </c>
      <c r="F16">
        <f t="shared" si="1"/>
        <v>825000</v>
      </c>
      <c r="G16">
        <f t="shared" si="2"/>
        <v>1.4236410698878344E-2</v>
      </c>
      <c r="H16">
        <f t="shared" si="4"/>
        <v>7.2476272648835202E-2</v>
      </c>
      <c r="I16">
        <f t="shared" si="5"/>
        <v>3.5911025988679137E-3</v>
      </c>
    </row>
    <row r="17" spans="1:9" x14ac:dyDescent="0.25">
      <c r="A17" s="4" t="s">
        <v>209</v>
      </c>
      <c r="B17" s="2">
        <v>2</v>
      </c>
      <c r="C17">
        <v>185000</v>
      </c>
      <c r="D17">
        <f t="shared" si="0"/>
        <v>1.098901098901099E-2</v>
      </c>
      <c r="E17">
        <f t="shared" si="3"/>
        <v>0.76923076923076916</v>
      </c>
      <c r="F17">
        <f t="shared" si="1"/>
        <v>370000</v>
      </c>
      <c r="G17">
        <f t="shared" si="2"/>
        <v>6.38481449525453E-3</v>
      </c>
      <c r="H17">
        <f t="shared" si="4"/>
        <v>7.8861087144089737E-2</v>
      </c>
      <c r="I17">
        <f t="shared" si="5"/>
        <v>1.6630479098123623E-3</v>
      </c>
    </row>
    <row r="18" spans="1:9" x14ac:dyDescent="0.25">
      <c r="A18" s="4" t="s">
        <v>210</v>
      </c>
      <c r="B18" s="2">
        <v>3</v>
      </c>
      <c r="C18">
        <v>195000</v>
      </c>
      <c r="D18">
        <f t="shared" si="0"/>
        <v>1.6483516483516484E-2</v>
      </c>
      <c r="E18">
        <f t="shared" si="3"/>
        <v>0.7857142857142857</v>
      </c>
      <c r="F18">
        <f t="shared" si="1"/>
        <v>585000</v>
      </c>
      <c r="G18">
        <f t="shared" si="2"/>
        <v>1.0094909404659189E-2</v>
      </c>
      <c r="H18">
        <f t="shared" si="4"/>
        <v>8.8955996548748931E-2</v>
      </c>
      <c r="I18">
        <f t="shared" si="5"/>
        <v>2.7662156652665713E-3</v>
      </c>
    </row>
    <row r="19" spans="1:9" x14ac:dyDescent="0.25">
      <c r="A19" s="4" t="s">
        <v>211</v>
      </c>
      <c r="B19" s="2">
        <v>1</v>
      </c>
      <c r="C19">
        <v>215000</v>
      </c>
      <c r="D19">
        <f t="shared" si="0"/>
        <v>5.4945054945054949E-3</v>
      </c>
      <c r="E19">
        <f t="shared" si="3"/>
        <v>0.79120879120879117</v>
      </c>
      <c r="F19">
        <f t="shared" si="1"/>
        <v>215000</v>
      </c>
      <c r="G19">
        <f t="shared" si="2"/>
        <v>3.7100949094046594E-3</v>
      </c>
      <c r="H19">
        <f t="shared" si="4"/>
        <v>9.266609145815359E-2</v>
      </c>
      <c r="I19">
        <f t="shared" si="5"/>
        <v>9.9792356047748642E-4</v>
      </c>
    </row>
    <row r="20" spans="1:9" x14ac:dyDescent="0.25">
      <c r="A20" s="4" t="s">
        <v>212</v>
      </c>
      <c r="B20" s="2">
        <v>2</v>
      </c>
      <c r="C20">
        <v>225000</v>
      </c>
      <c r="D20">
        <f t="shared" si="0"/>
        <v>1.098901098901099E-2</v>
      </c>
      <c r="E20">
        <f t="shared" si="3"/>
        <v>0.80219780219780212</v>
      </c>
      <c r="F20">
        <f t="shared" si="1"/>
        <v>450000</v>
      </c>
      <c r="G20">
        <f t="shared" si="2"/>
        <v>7.7653149266609144E-3</v>
      </c>
      <c r="H20">
        <f t="shared" si="4"/>
        <v>0.1004314063848145</v>
      </c>
      <c r="I20">
        <f t="shared" si="5"/>
        <v>2.1219505257469022E-3</v>
      </c>
    </row>
    <row r="21" spans="1:9" x14ac:dyDescent="0.25">
      <c r="A21" s="4" t="s">
        <v>213</v>
      </c>
      <c r="B21" s="2">
        <v>3</v>
      </c>
      <c r="C21">
        <v>235000</v>
      </c>
      <c r="D21">
        <f t="shared" si="0"/>
        <v>1.6483516483516484E-2</v>
      </c>
      <c r="E21">
        <f t="shared" si="3"/>
        <v>0.81868131868131866</v>
      </c>
      <c r="F21">
        <f t="shared" si="1"/>
        <v>705000</v>
      </c>
      <c r="G21">
        <f t="shared" si="2"/>
        <v>1.2165660051768766E-2</v>
      </c>
      <c r="H21">
        <f t="shared" si="4"/>
        <v>0.11259706643658327</v>
      </c>
      <c r="I21">
        <f t="shared" si="5"/>
        <v>3.5114583432098532E-3</v>
      </c>
    </row>
    <row r="22" spans="1:9" x14ac:dyDescent="0.25">
      <c r="A22" s="4" t="s">
        <v>214</v>
      </c>
      <c r="B22" s="2">
        <v>1</v>
      </c>
      <c r="C22">
        <v>265000</v>
      </c>
      <c r="D22">
        <f t="shared" si="0"/>
        <v>5.4945054945054949E-3</v>
      </c>
      <c r="E22">
        <f t="shared" si="3"/>
        <v>0.82417582417582413</v>
      </c>
      <c r="F22">
        <f t="shared" si="1"/>
        <v>265000</v>
      </c>
      <c r="G22">
        <f t="shared" si="2"/>
        <v>4.5729076790336498E-3</v>
      </c>
      <c r="H22">
        <f t="shared" si="4"/>
        <v>0.11716997411561692</v>
      </c>
      <c r="I22">
        <f t="shared" si="5"/>
        <v>1.2624562667703308E-3</v>
      </c>
    </row>
    <row r="23" spans="1:9" x14ac:dyDescent="0.25">
      <c r="A23" s="4" t="s">
        <v>215</v>
      </c>
      <c r="B23" s="2">
        <v>1</v>
      </c>
      <c r="C23">
        <v>285000</v>
      </c>
      <c r="D23">
        <f t="shared" si="0"/>
        <v>5.4945054945054949E-3</v>
      </c>
      <c r="E23">
        <f t="shared" si="3"/>
        <v>0.82967032967032961</v>
      </c>
      <c r="F23">
        <f t="shared" si="1"/>
        <v>285000</v>
      </c>
      <c r="G23">
        <f t="shared" si="2"/>
        <v>4.9180327868852463E-3</v>
      </c>
      <c r="H23">
        <f t="shared" si="4"/>
        <v>0.12208800690250216</v>
      </c>
      <c r="I23">
        <f t="shared" si="5"/>
        <v>1.3146042913083466E-3</v>
      </c>
    </row>
    <row r="24" spans="1:9" x14ac:dyDescent="0.25">
      <c r="A24" s="4" t="s">
        <v>216</v>
      </c>
      <c r="B24" s="2">
        <v>2</v>
      </c>
      <c r="C24">
        <v>315000</v>
      </c>
      <c r="D24">
        <f t="shared" si="0"/>
        <v>1.098901098901099E-2</v>
      </c>
      <c r="E24">
        <f t="shared" si="3"/>
        <v>0.84065934065934056</v>
      </c>
      <c r="F24">
        <f t="shared" si="1"/>
        <v>630000</v>
      </c>
      <c r="G24">
        <f t="shared" si="2"/>
        <v>1.087144089732528E-2</v>
      </c>
      <c r="H24">
        <f t="shared" si="4"/>
        <v>0.13295944779982743</v>
      </c>
      <c r="I24">
        <f t="shared" si="5"/>
        <v>2.8027192824431825E-3</v>
      </c>
    </row>
    <row r="25" spans="1:9" x14ac:dyDescent="0.25">
      <c r="A25" s="4" t="s">
        <v>217</v>
      </c>
      <c r="B25" s="2">
        <v>2</v>
      </c>
      <c r="C25">
        <v>325000</v>
      </c>
      <c r="D25">
        <f t="shared" si="0"/>
        <v>1.098901098901099E-2</v>
      </c>
      <c r="E25">
        <f t="shared" si="3"/>
        <v>0.85164835164835151</v>
      </c>
      <c r="F25">
        <f t="shared" si="1"/>
        <v>650000</v>
      </c>
      <c r="G25">
        <f t="shared" si="2"/>
        <v>1.1216566005176877E-2</v>
      </c>
      <c r="H25">
        <f t="shared" si="4"/>
        <v>0.1441760138050043</v>
      </c>
      <c r="I25">
        <f t="shared" si="5"/>
        <v>3.045444633020129E-3</v>
      </c>
    </row>
    <row r="26" spans="1:9" x14ac:dyDescent="0.25">
      <c r="A26" s="4" t="s">
        <v>218</v>
      </c>
      <c r="B26" s="2">
        <v>1</v>
      </c>
      <c r="C26">
        <v>335000</v>
      </c>
      <c r="D26">
        <f t="shared" si="0"/>
        <v>5.4945054945054949E-3</v>
      </c>
      <c r="E26">
        <f t="shared" si="3"/>
        <v>0.85714285714285698</v>
      </c>
      <c r="F26">
        <f t="shared" si="1"/>
        <v>335000</v>
      </c>
      <c r="G26">
        <f t="shared" si="2"/>
        <v>5.7808455565142363E-3</v>
      </c>
      <c r="H26">
        <f t="shared" si="4"/>
        <v>0.14995685936151854</v>
      </c>
      <c r="I26">
        <f t="shared" si="5"/>
        <v>1.6161146877281475E-3</v>
      </c>
    </row>
    <row r="27" spans="1:9" x14ac:dyDescent="0.25">
      <c r="A27" s="4" t="s">
        <v>219</v>
      </c>
      <c r="B27" s="2">
        <v>3</v>
      </c>
      <c r="C27">
        <v>375000</v>
      </c>
      <c r="D27">
        <f t="shared" si="0"/>
        <v>1.6483516483516484E-2</v>
      </c>
      <c r="E27">
        <f t="shared" si="3"/>
        <v>0.87362637362637352</v>
      </c>
      <c r="F27">
        <f t="shared" si="1"/>
        <v>1125000</v>
      </c>
      <c r="G27">
        <f t="shared" si="2"/>
        <v>1.9413287316652286E-2</v>
      </c>
      <c r="H27">
        <f t="shared" si="4"/>
        <v>0.16937014667817082</v>
      </c>
      <c r="I27">
        <f t="shared" si="5"/>
        <v>5.2636319676871868E-3</v>
      </c>
    </row>
    <row r="28" spans="1:9" x14ac:dyDescent="0.25">
      <c r="A28" s="4" t="s">
        <v>220</v>
      </c>
      <c r="B28" s="2">
        <v>1</v>
      </c>
      <c r="C28">
        <v>385000</v>
      </c>
      <c r="D28">
        <f t="shared" si="0"/>
        <v>5.4945054945054949E-3</v>
      </c>
      <c r="E28">
        <f t="shared" si="3"/>
        <v>0.879120879120879</v>
      </c>
      <c r="F28">
        <f t="shared" si="1"/>
        <v>385000</v>
      </c>
      <c r="G28">
        <f t="shared" si="2"/>
        <v>6.6436583261432272E-3</v>
      </c>
      <c r="H28">
        <f t="shared" si="4"/>
        <v>0.17601380500431404</v>
      </c>
      <c r="I28">
        <f t="shared" si="5"/>
        <v>1.8977140202334334E-3</v>
      </c>
    </row>
    <row r="29" spans="1:9" x14ac:dyDescent="0.25">
      <c r="A29" s="4" t="s">
        <v>221</v>
      </c>
      <c r="B29" s="2">
        <v>1</v>
      </c>
      <c r="C29">
        <v>405000</v>
      </c>
      <c r="D29">
        <f t="shared" si="0"/>
        <v>5.4945054945054949E-3</v>
      </c>
      <c r="E29">
        <f t="shared" si="3"/>
        <v>0.88461538461538447</v>
      </c>
      <c r="F29">
        <f t="shared" si="1"/>
        <v>405000</v>
      </c>
      <c r="G29">
        <f t="shared" si="2"/>
        <v>6.9887834339948229E-3</v>
      </c>
      <c r="H29">
        <f t="shared" si="4"/>
        <v>0.18300258843830886</v>
      </c>
      <c r="I29">
        <f t="shared" si="5"/>
        <v>1.9726175463880384E-3</v>
      </c>
    </row>
    <row r="30" spans="1:9" x14ac:dyDescent="0.25">
      <c r="A30" s="4" t="s">
        <v>222</v>
      </c>
      <c r="B30" s="2">
        <v>1</v>
      </c>
      <c r="C30">
        <v>435000</v>
      </c>
      <c r="D30">
        <f t="shared" si="0"/>
        <v>5.4945054945054949E-3</v>
      </c>
      <c r="E30">
        <f t="shared" si="3"/>
        <v>0.89010989010988995</v>
      </c>
      <c r="F30">
        <f t="shared" si="1"/>
        <v>435000</v>
      </c>
      <c r="G30">
        <f t="shared" si="2"/>
        <v>7.5064710957722172E-3</v>
      </c>
      <c r="H30">
        <f t="shared" si="4"/>
        <v>0.19050905953408107</v>
      </c>
      <c r="I30">
        <f t="shared" si="5"/>
        <v>2.0522618020460985E-3</v>
      </c>
    </row>
    <row r="31" spans="1:9" x14ac:dyDescent="0.25">
      <c r="A31" s="4" t="s">
        <v>223</v>
      </c>
      <c r="B31" s="2">
        <v>1</v>
      </c>
      <c r="C31">
        <v>475000</v>
      </c>
      <c r="D31">
        <f t="shared" si="0"/>
        <v>5.4945054945054949E-3</v>
      </c>
      <c r="E31">
        <f t="shared" si="3"/>
        <v>0.89560439560439542</v>
      </c>
      <c r="F31">
        <f t="shared" si="1"/>
        <v>475000</v>
      </c>
      <c r="G31">
        <f t="shared" si="2"/>
        <v>8.1967213114754103E-3</v>
      </c>
      <c r="H31">
        <f t="shared" si="4"/>
        <v>0.19870578084555648</v>
      </c>
      <c r="I31">
        <f t="shared" si="5"/>
        <v>2.1385430790089978E-3</v>
      </c>
    </row>
    <row r="32" spans="1:9" x14ac:dyDescent="0.25">
      <c r="A32" s="4" t="s">
        <v>224</v>
      </c>
      <c r="B32" s="2">
        <v>1</v>
      </c>
      <c r="C32">
        <v>495000</v>
      </c>
      <c r="D32">
        <f t="shared" si="0"/>
        <v>5.4945054945054949E-3</v>
      </c>
      <c r="E32">
        <f t="shared" si="3"/>
        <v>0.9010989010989009</v>
      </c>
      <c r="F32">
        <f t="shared" si="1"/>
        <v>495000</v>
      </c>
      <c r="G32">
        <f t="shared" si="2"/>
        <v>8.5418464193270059E-3</v>
      </c>
      <c r="H32">
        <f t="shared" si="4"/>
        <v>0.20724762726488349</v>
      </c>
      <c r="I32">
        <f t="shared" si="5"/>
        <v>2.2305132313760441E-3</v>
      </c>
    </row>
    <row r="33" spans="1:9" x14ac:dyDescent="0.25">
      <c r="A33" s="4" t="s">
        <v>225</v>
      </c>
      <c r="B33" s="2">
        <v>1</v>
      </c>
      <c r="C33">
        <v>535000</v>
      </c>
      <c r="D33">
        <f t="shared" si="0"/>
        <v>5.4945054945054949E-3</v>
      </c>
      <c r="E33">
        <f t="shared" si="3"/>
        <v>0.90659340659340637</v>
      </c>
      <c r="F33">
        <f t="shared" si="1"/>
        <v>535000</v>
      </c>
      <c r="G33">
        <f t="shared" si="2"/>
        <v>9.232096635030199E-3</v>
      </c>
      <c r="H33">
        <f t="shared" si="4"/>
        <v>0.21647972389991368</v>
      </c>
      <c r="I33">
        <f t="shared" si="5"/>
        <v>2.3281722591472374E-3</v>
      </c>
    </row>
    <row r="34" spans="1:9" x14ac:dyDescent="0.25">
      <c r="A34" s="4" t="s">
        <v>226</v>
      </c>
      <c r="B34" s="2">
        <v>1</v>
      </c>
      <c r="C34">
        <v>615000</v>
      </c>
      <c r="D34">
        <f t="shared" si="0"/>
        <v>5.4945054945054949E-3</v>
      </c>
      <c r="E34">
        <f t="shared" si="3"/>
        <v>0.91208791208791185</v>
      </c>
      <c r="F34">
        <f t="shared" si="1"/>
        <v>615000</v>
      </c>
      <c r="G34">
        <f t="shared" si="2"/>
        <v>1.0612597066436583E-2</v>
      </c>
      <c r="H34">
        <f t="shared" si="4"/>
        <v>0.22709232096635026</v>
      </c>
      <c r="I34">
        <f t="shared" si="5"/>
        <v>2.437209037726725E-3</v>
      </c>
    </row>
    <row r="35" spans="1:9" x14ac:dyDescent="0.25">
      <c r="A35" s="4" t="s">
        <v>227</v>
      </c>
      <c r="B35" s="2">
        <v>1</v>
      </c>
      <c r="C35">
        <v>795000</v>
      </c>
      <c r="D35">
        <f t="shared" si="0"/>
        <v>5.4945054945054949E-3</v>
      </c>
      <c r="E35">
        <f t="shared" si="3"/>
        <v>0.91758241758241732</v>
      </c>
      <c r="F35">
        <f t="shared" si="1"/>
        <v>795000</v>
      </c>
      <c r="G35">
        <f t="shared" si="2"/>
        <v>1.3718723037100949E-2</v>
      </c>
      <c r="H35">
        <f t="shared" si="4"/>
        <v>0.24081104400345121</v>
      </c>
      <c r="I35">
        <f t="shared" si="5"/>
        <v>2.5708976097241838E-3</v>
      </c>
    </row>
    <row r="36" spans="1:9" x14ac:dyDescent="0.25">
      <c r="A36" s="4" t="s">
        <v>228</v>
      </c>
      <c r="B36" s="2">
        <v>1</v>
      </c>
      <c r="C36">
        <v>835000</v>
      </c>
      <c r="D36">
        <f t="shared" si="0"/>
        <v>5.4945054945054949E-3</v>
      </c>
      <c r="E36">
        <f t="shared" si="3"/>
        <v>0.9230769230769228</v>
      </c>
      <c r="F36">
        <f t="shared" si="1"/>
        <v>835000</v>
      </c>
      <c r="G36">
        <f t="shared" si="2"/>
        <v>1.4408973252804141E-2</v>
      </c>
      <c r="H36">
        <f t="shared" si="4"/>
        <v>0.25522001725625537</v>
      </c>
      <c r="I36">
        <f t="shared" si="5"/>
        <v>2.7254453915368498E-3</v>
      </c>
    </row>
    <row r="37" spans="1:9" x14ac:dyDescent="0.25">
      <c r="A37" s="4" t="s">
        <v>229</v>
      </c>
      <c r="B37" s="2">
        <v>1</v>
      </c>
      <c r="C37">
        <v>875000</v>
      </c>
      <c r="D37">
        <f t="shared" si="0"/>
        <v>5.4945054945054949E-3</v>
      </c>
      <c r="E37">
        <f t="shared" si="3"/>
        <v>0.92857142857142827</v>
      </c>
      <c r="F37">
        <f t="shared" si="1"/>
        <v>875000</v>
      </c>
      <c r="G37">
        <f t="shared" si="2"/>
        <v>1.5099223468507334E-2</v>
      </c>
      <c r="H37">
        <f t="shared" si="4"/>
        <v>0.27031924072476271</v>
      </c>
      <c r="I37">
        <f t="shared" si="5"/>
        <v>2.8875783405550447E-3</v>
      </c>
    </row>
    <row r="38" spans="1:9" x14ac:dyDescent="0.25">
      <c r="A38" s="4" t="s">
        <v>230</v>
      </c>
      <c r="B38" s="2">
        <v>1</v>
      </c>
      <c r="C38">
        <v>995000</v>
      </c>
      <c r="D38">
        <f t="shared" si="0"/>
        <v>5.4945054945054949E-3</v>
      </c>
      <c r="E38">
        <f t="shared" si="3"/>
        <v>0.93406593406593375</v>
      </c>
      <c r="F38">
        <f t="shared" si="1"/>
        <v>995000</v>
      </c>
      <c r="G38">
        <f t="shared" si="2"/>
        <v>1.7169974115616909E-2</v>
      </c>
      <c r="H38">
        <f t="shared" si="4"/>
        <v>0.28748921484037959</v>
      </c>
      <c r="I38">
        <f t="shared" si="5"/>
        <v>3.0648816239842989E-3</v>
      </c>
    </row>
    <row r="39" spans="1:9" x14ac:dyDescent="0.25">
      <c r="A39" s="4" t="s">
        <v>231</v>
      </c>
      <c r="B39" s="2">
        <v>2</v>
      </c>
      <c r="C39">
        <v>1235000</v>
      </c>
      <c r="D39">
        <f t="shared" si="0"/>
        <v>1.098901098901099E-2</v>
      </c>
      <c r="E39">
        <f t="shared" si="3"/>
        <v>0.9450549450549447</v>
      </c>
      <c r="F39">
        <f t="shared" si="1"/>
        <v>2470000</v>
      </c>
      <c r="G39">
        <f t="shared" si="2"/>
        <v>4.2622950819672129E-2</v>
      </c>
      <c r="H39">
        <f t="shared" si="4"/>
        <v>0.33011216566005175</v>
      </c>
      <c r="I39">
        <f t="shared" si="5"/>
        <v>6.7868283571475979E-3</v>
      </c>
    </row>
    <row r="40" spans="1:9" x14ac:dyDescent="0.25">
      <c r="A40" s="4" t="s">
        <v>232</v>
      </c>
      <c r="B40" s="2">
        <v>1</v>
      </c>
      <c r="C40">
        <v>1335000</v>
      </c>
      <c r="D40">
        <f t="shared" si="0"/>
        <v>5.4945054945054949E-3</v>
      </c>
      <c r="E40">
        <f t="shared" si="3"/>
        <v>0.95054945054945017</v>
      </c>
      <c r="F40">
        <f t="shared" si="1"/>
        <v>1335000</v>
      </c>
      <c r="G40">
        <f t="shared" si="2"/>
        <v>2.3037100949094048E-2</v>
      </c>
      <c r="H40">
        <f t="shared" si="4"/>
        <v>0.35314926660914581</v>
      </c>
      <c r="I40">
        <f t="shared" si="5"/>
        <v>3.7541836937868001E-3</v>
      </c>
    </row>
    <row r="41" spans="1:9" x14ac:dyDescent="0.25">
      <c r="A41" s="4" t="s">
        <v>233</v>
      </c>
      <c r="B41" s="2">
        <v>1</v>
      </c>
      <c r="C41">
        <v>1465000</v>
      </c>
      <c r="D41">
        <f t="shared" si="0"/>
        <v>5.4945054945054949E-3</v>
      </c>
      <c r="E41">
        <f t="shared" si="3"/>
        <v>0.95604395604395565</v>
      </c>
      <c r="F41">
        <f t="shared" si="1"/>
        <v>1465000</v>
      </c>
      <c r="G41">
        <f t="shared" si="2"/>
        <v>2.528041415012942E-2</v>
      </c>
      <c r="H41">
        <f t="shared" si="4"/>
        <v>0.37842968075927524</v>
      </c>
      <c r="I41">
        <f t="shared" si="5"/>
        <v>4.0196645459803356E-3</v>
      </c>
    </row>
    <row r="42" spans="1:9" x14ac:dyDescent="0.25">
      <c r="A42" s="4" t="s">
        <v>234</v>
      </c>
      <c r="B42" s="2">
        <v>1</v>
      </c>
      <c r="C42">
        <v>1575000</v>
      </c>
      <c r="D42">
        <f t="shared" si="0"/>
        <v>5.4945054945054949E-3</v>
      </c>
      <c r="E42">
        <f t="shared" si="3"/>
        <v>0.96153846153846112</v>
      </c>
      <c r="F42">
        <f t="shared" si="1"/>
        <v>1575000</v>
      </c>
      <c r="G42">
        <f t="shared" si="2"/>
        <v>2.7178602243313203E-2</v>
      </c>
      <c r="H42">
        <f t="shared" si="4"/>
        <v>0.40560828300258844</v>
      </c>
      <c r="I42">
        <f t="shared" si="5"/>
        <v>4.3079008997904608E-3</v>
      </c>
    </row>
    <row r="43" spans="1:9" x14ac:dyDescent="0.25">
      <c r="A43" s="4" t="s">
        <v>235</v>
      </c>
      <c r="B43" s="2">
        <v>1</v>
      </c>
      <c r="C43">
        <v>2115000</v>
      </c>
      <c r="D43">
        <f t="shared" si="0"/>
        <v>5.4945054945054949E-3</v>
      </c>
      <c r="E43">
        <f t="shared" si="3"/>
        <v>0.96703296703296659</v>
      </c>
      <c r="F43">
        <f t="shared" si="1"/>
        <v>2115000</v>
      </c>
      <c r="G43">
        <f t="shared" si="2"/>
        <v>3.6496980155306301E-2</v>
      </c>
      <c r="H43">
        <f t="shared" si="4"/>
        <v>0.44210526315789472</v>
      </c>
      <c r="I43">
        <f t="shared" si="5"/>
        <v>4.6577667371455128E-3</v>
      </c>
    </row>
    <row r="44" spans="1:9" x14ac:dyDescent="0.25">
      <c r="A44" s="4" t="s">
        <v>236</v>
      </c>
      <c r="B44" s="2">
        <v>1</v>
      </c>
      <c r="C44">
        <v>2175000</v>
      </c>
      <c r="D44">
        <f t="shared" si="0"/>
        <v>5.4945054945054949E-3</v>
      </c>
      <c r="E44">
        <f t="shared" si="3"/>
        <v>0.97252747252747207</v>
      </c>
      <c r="F44">
        <f t="shared" si="1"/>
        <v>2175000</v>
      </c>
      <c r="G44">
        <f t="shared" si="2"/>
        <v>3.7532355478861086E-2</v>
      </c>
      <c r="H44">
        <f t="shared" si="4"/>
        <v>0.4796376186367558</v>
      </c>
      <c r="I44">
        <f t="shared" si="5"/>
        <v>5.0645213285420362E-3</v>
      </c>
    </row>
    <row r="45" spans="1:9" x14ac:dyDescent="0.25">
      <c r="A45" s="4" t="s">
        <v>237</v>
      </c>
      <c r="B45" s="2">
        <v>1</v>
      </c>
      <c r="C45">
        <v>2655000</v>
      </c>
      <c r="D45">
        <f t="shared" si="0"/>
        <v>5.4945054945054949E-3</v>
      </c>
      <c r="E45">
        <f t="shared" si="3"/>
        <v>0.97802197802197754</v>
      </c>
      <c r="F45">
        <f t="shared" si="1"/>
        <v>2655000</v>
      </c>
      <c r="G45">
        <f t="shared" si="2"/>
        <v>4.5815358067299396E-2</v>
      </c>
      <c r="H45">
        <f t="shared" si="4"/>
        <v>0.52545297670405522</v>
      </c>
      <c r="I45">
        <f t="shared" si="5"/>
        <v>5.5224757985758849E-3</v>
      </c>
    </row>
    <row r="46" spans="1:9" x14ac:dyDescent="0.25">
      <c r="A46" s="4" t="s">
        <v>238</v>
      </c>
      <c r="B46" s="2">
        <v>1</v>
      </c>
      <c r="C46">
        <v>3335000</v>
      </c>
      <c r="D46">
        <f t="shared" si="0"/>
        <v>5.4945054945054949E-3</v>
      </c>
      <c r="E46">
        <f t="shared" si="3"/>
        <v>0.98351648351648302</v>
      </c>
      <c r="F46">
        <f t="shared" si="1"/>
        <v>3335000</v>
      </c>
      <c r="G46">
        <f t="shared" si="2"/>
        <v>5.7549611734253665E-2</v>
      </c>
      <c r="H46">
        <f t="shared" si="4"/>
        <v>0.58300258843830888</v>
      </c>
      <c r="I46">
        <f t="shared" si="5"/>
        <v>6.0904151930899139E-3</v>
      </c>
    </row>
    <row r="47" spans="1:9" x14ac:dyDescent="0.25">
      <c r="A47" s="4" t="s">
        <v>239</v>
      </c>
      <c r="B47" s="2">
        <v>1</v>
      </c>
      <c r="C47">
        <v>4985000</v>
      </c>
      <c r="D47">
        <f t="shared" si="0"/>
        <v>5.4945054945054949E-3</v>
      </c>
      <c r="E47">
        <f t="shared" si="3"/>
        <v>0.98901098901098849</v>
      </c>
      <c r="F47">
        <f t="shared" si="1"/>
        <v>4985000</v>
      </c>
      <c r="G47">
        <f t="shared" si="2"/>
        <v>8.6022433132010356E-2</v>
      </c>
      <c r="H47">
        <f t="shared" si="4"/>
        <v>0.66902502157031929</v>
      </c>
      <c r="I47">
        <f t="shared" si="5"/>
        <v>6.8792725824649899E-3</v>
      </c>
    </row>
    <row r="48" spans="1:9" x14ac:dyDescent="0.25">
      <c r="A48" s="4" t="s">
        <v>240</v>
      </c>
      <c r="B48" s="2">
        <v>1</v>
      </c>
      <c r="C48">
        <v>5065000</v>
      </c>
      <c r="D48">
        <f t="shared" si="0"/>
        <v>5.4945054945054949E-3</v>
      </c>
      <c r="E48">
        <f t="shared" si="3"/>
        <v>0.99450549450549397</v>
      </c>
      <c r="F48">
        <f t="shared" si="1"/>
        <v>5065000</v>
      </c>
      <c r="G48">
        <f t="shared" si="2"/>
        <v>8.7402933563416732E-2</v>
      </c>
      <c r="H48">
        <f t="shared" si="4"/>
        <v>0.75642795513373606</v>
      </c>
      <c r="I48">
        <f t="shared" si="5"/>
        <v>7.8321592126596451E-3</v>
      </c>
    </row>
    <row r="49" spans="1:9" x14ac:dyDescent="0.25">
      <c r="A49" s="4" t="s">
        <v>241</v>
      </c>
      <c r="B49" s="2">
        <v>1</v>
      </c>
      <c r="C49">
        <v>14115000</v>
      </c>
      <c r="D49">
        <f t="shared" si="0"/>
        <v>5.4945054945054949E-3</v>
      </c>
      <c r="E49">
        <f t="shared" si="3"/>
        <v>0.99999999999999944</v>
      </c>
      <c r="F49">
        <f t="shared" si="1"/>
        <v>14115000</v>
      </c>
      <c r="G49">
        <f t="shared" si="2"/>
        <v>0.24357204486626402</v>
      </c>
      <c r="H49">
        <f t="shared" si="4"/>
        <v>1</v>
      </c>
      <c r="I49">
        <f t="shared" si="5"/>
        <v>9.6507030501853629E-3</v>
      </c>
    </row>
    <row r="50" spans="1:9" x14ac:dyDescent="0.25">
      <c r="A50" s="5" t="s">
        <v>192</v>
      </c>
      <c r="B50" s="6">
        <v>182</v>
      </c>
      <c r="D50">
        <f>SUM(D2:D49)</f>
        <v>0.99999999999999944</v>
      </c>
      <c r="F50">
        <f>SUM(F2:F49)</f>
        <v>57950000</v>
      </c>
      <c r="G50">
        <f>SUM(G2:G49)</f>
        <v>1</v>
      </c>
      <c r="I50">
        <f>SUM(I2:I49)</f>
        <v>0.13924091439190664</v>
      </c>
    </row>
    <row r="51" spans="1:9" x14ac:dyDescent="0.25">
      <c r="H51" t="s">
        <v>251</v>
      </c>
      <c r="I51">
        <f>1-I50</f>
        <v>0.86075908560809333</v>
      </c>
    </row>
    <row r="55" spans="1:9" x14ac:dyDescent="0.25">
      <c r="F55" t="s">
        <v>252</v>
      </c>
      <c r="G55" t="s">
        <v>253</v>
      </c>
      <c r="H55" t="s">
        <v>249</v>
      </c>
    </row>
    <row r="56" spans="1:9" x14ac:dyDescent="0.25">
      <c r="F56">
        <v>0</v>
      </c>
      <c r="G56">
        <v>0</v>
      </c>
      <c r="H56">
        <v>0</v>
      </c>
    </row>
    <row r="57" spans="1:9" x14ac:dyDescent="0.25">
      <c r="F57">
        <f>E2</f>
        <v>0.34615384615384615</v>
      </c>
      <c r="G57">
        <f>F57</f>
        <v>0.34615384615384615</v>
      </c>
      <c r="H57">
        <f>H2</f>
        <v>5.4357204486626398E-3</v>
      </c>
    </row>
    <row r="58" spans="1:9" x14ac:dyDescent="0.25">
      <c r="F58">
        <f t="shared" ref="F58:F103" si="6">E3</f>
        <v>0.46703296703296704</v>
      </c>
      <c r="G58">
        <f t="shared" ref="G58:G103" si="7">F58</f>
        <v>0.46703296703296704</v>
      </c>
      <c r="H58">
        <f t="shared" ref="H58:H103" si="8">H3</f>
        <v>1.1130284728213976E-2</v>
      </c>
    </row>
    <row r="59" spans="1:9" x14ac:dyDescent="0.25">
      <c r="F59">
        <f t="shared" si="6"/>
        <v>0.52747252747252749</v>
      </c>
      <c r="G59">
        <f t="shared" si="7"/>
        <v>0.52747252747252749</v>
      </c>
      <c r="H59">
        <f t="shared" si="8"/>
        <v>1.5875754961173424E-2</v>
      </c>
    </row>
    <row r="60" spans="1:9" x14ac:dyDescent="0.25">
      <c r="F60">
        <f t="shared" si="6"/>
        <v>0.5714285714285714</v>
      </c>
      <c r="G60">
        <f t="shared" si="7"/>
        <v>0.5714285714285714</v>
      </c>
      <c r="H60">
        <f t="shared" si="8"/>
        <v>2.0707506471095771E-2</v>
      </c>
    </row>
    <row r="61" spans="1:9" x14ac:dyDescent="0.25">
      <c r="F61">
        <f t="shared" si="6"/>
        <v>0.62087912087912089</v>
      </c>
      <c r="G61">
        <f t="shared" si="7"/>
        <v>0.62087912087912089</v>
      </c>
      <c r="H61">
        <f t="shared" si="8"/>
        <v>2.7696289905090592E-2</v>
      </c>
    </row>
    <row r="62" spans="1:9" x14ac:dyDescent="0.25">
      <c r="F62">
        <f t="shared" si="6"/>
        <v>0.6428571428571429</v>
      </c>
      <c r="G62">
        <f t="shared" si="7"/>
        <v>0.6428571428571429</v>
      </c>
      <c r="H62">
        <f t="shared" si="8"/>
        <v>3.1492666091458149E-2</v>
      </c>
    </row>
    <row r="63" spans="1:9" x14ac:dyDescent="0.25">
      <c r="F63">
        <f t="shared" si="6"/>
        <v>0.65934065934065944</v>
      </c>
      <c r="G63">
        <f t="shared" si="7"/>
        <v>0.65934065934065944</v>
      </c>
      <c r="H63">
        <f t="shared" si="8"/>
        <v>3.4857635893011212E-2</v>
      </c>
    </row>
    <row r="64" spans="1:9" x14ac:dyDescent="0.25">
      <c r="F64">
        <f t="shared" si="6"/>
        <v>0.66483516483516492</v>
      </c>
      <c r="G64">
        <f t="shared" si="7"/>
        <v>0.66483516483516492</v>
      </c>
      <c r="H64">
        <f t="shared" si="8"/>
        <v>3.6151855047454697E-2</v>
      </c>
    </row>
    <row r="65" spans="6:8" x14ac:dyDescent="0.25">
      <c r="F65">
        <f t="shared" si="6"/>
        <v>0.67032967032967039</v>
      </c>
      <c r="G65">
        <f t="shared" si="7"/>
        <v>0.67032967032967039</v>
      </c>
      <c r="H65">
        <f t="shared" si="8"/>
        <v>3.7618636755823984E-2</v>
      </c>
    </row>
    <row r="66" spans="6:8" x14ac:dyDescent="0.25">
      <c r="F66">
        <f t="shared" si="6"/>
        <v>0.69780219780219788</v>
      </c>
      <c r="G66">
        <f t="shared" si="7"/>
        <v>0.69780219780219788</v>
      </c>
      <c r="H66">
        <f t="shared" si="8"/>
        <v>4.5815358067299396E-2</v>
      </c>
    </row>
    <row r="67" spans="6:8" x14ac:dyDescent="0.25">
      <c r="F67">
        <f t="shared" si="6"/>
        <v>0.70329670329670335</v>
      </c>
      <c r="G67">
        <f t="shared" si="7"/>
        <v>0.70329670329670335</v>
      </c>
      <c r="H67">
        <f t="shared" si="8"/>
        <v>4.7627264883520273E-2</v>
      </c>
    </row>
    <row r="68" spans="6:8" x14ac:dyDescent="0.25">
      <c r="F68">
        <f t="shared" si="6"/>
        <v>0.7142857142857143</v>
      </c>
      <c r="G68">
        <f t="shared" si="7"/>
        <v>0.7142857142857143</v>
      </c>
      <c r="H68">
        <f t="shared" si="8"/>
        <v>5.1596203623813633E-2</v>
      </c>
    </row>
    <row r="69" spans="6:8" x14ac:dyDescent="0.25">
      <c r="F69">
        <f t="shared" si="6"/>
        <v>0.72527472527472525</v>
      </c>
      <c r="G69">
        <f t="shared" si="7"/>
        <v>0.72527472527472525</v>
      </c>
      <c r="H69">
        <f t="shared" si="8"/>
        <v>5.5910267471958583E-2</v>
      </c>
    </row>
    <row r="70" spans="6:8" x14ac:dyDescent="0.25">
      <c r="F70">
        <f t="shared" si="6"/>
        <v>0.73076923076923073</v>
      </c>
      <c r="G70">
        <f t="shared" si="7"/>
        <v>0.73076923076923073</v>
      </c>
      <c r="H70">
        <f t="shared" si="8"/>
        <v>5.823986194995686E-2</v>
      </c>
    </row>
    <row r="71" spans="6:8" x14ac:dyDescent="0.25">
      <c r="F71">
        <f t="shared" si="6"/>
        <v>0.75824175824175821</v>
      </c>
      <c r="G71">
        <f t="shared" si="7"/>
        <v>0.75824175824175821</v>
      </c>
      <c r="H71">
        <f t="shared" si="8"/>
        <v>7.2476272648835202E-2</v>
      </c>
    </row>
    <row r="72" spans="6:8" x14ac:dyDescent="0.25">
      <c r="F72">
        <f t="shared" si="6"/>
        <v>0.76923076923076916</v>
      </c>
      <c r="G72">
        <f t="shared" si="7"/>
        <v>0.76923076923076916</v>
      </c>
      <c r="H72">
        <f t="shared" si="8"/>
        <v>7.8861087144089737E-2</v>
      </c>
    </row>
    <row r="73" spans="6:8" x14ac:dyDescent="0.25">
      <c r="F73">
        <f t="shared" si="6"/>
        <v>0.7857142857142857</v>
      </c>
      <c r="G73">
        <f t="shared" si="7"/>
        <v>0.7857142857142857</v>
      </c>
      <c r="H73">
        <f t="shared" si="8"/>
        <v>8.8955996548748931E-2</v>
      </c>
    </row>
    <row r="74" spans="6:8" x14ac:dyDescent="0.25">
      <c r="F74">
        <f t="shared" si="6"/>
        <v>0.79120879120879117</v>
      </c>
      <c r="G74">
        <f t="shared" si="7"/>
        <v>0.79120879120879117</v>
      </c>
      <c r="H74">
        <f t="shared" si="8"/>
        <v>9.266609145815359E-2</v>
      </c>
    </row>
    <row r="75" spans="6:8" x14ac:dyDescent="0.25">
      <c r="F75">
        <f t="shared" si="6"/>
        <v>0.80219780219780212</v>
      </c>
      <c r="G75">
        <f t="shared" si="7"/>
        <v>0.80219780219780212</v>
      </c>
      <c r="H75">
        <f t="shared" si="8"/>
        <v>0.1004314063848145</v>
      </c>
    </row>
    <row r="76" spans="6:8" x14ac:dyDescent="0.25">
      <c r="F76">
        <f t="shared" si="6"/>
        <v>0.81868131868131866</v>
      </c>
      <c r="G76">
        <f t="shared" si="7"/>
        <v>0.81868131868131866</v>
      </c>
      <c r="H76">
        <f t="shared" si="8"/>
        <v>0.11259706643658327</v>
      </c>
    </row>
    <row r="77" spans="6:8" x14ac:dyDescent="0.25">
      <c r="F77">
        <f t="shared" si="6"/>
        <v>0.82417582417582413</v>
      </c>
      <c r="G77">
        <f t="shared" si="7"/>
        <v>0.82417582417582413</v>
      </c>
      <c r="H77">
        <f t="shared" si="8"/>
        <v>0.11716997411561692</v>
      </c>
    </row>
    <row r="78" spans="6:8" x14ac:dyDescent="0.25">
      <c r="F78">
        <f t="shared" si="6"/>
        <v>0.82967032967032961</v>
      </c>
      <c r="G78">
        <f t="shared" si="7"/>
        <v>0.82967032967032961</v>
      </c>
      <c r="H78">
        <f t="shared" si="8"/>
        <v>0.12208800690250216</v>
      </c>
    </row>
    <row r="79" spans="6:8" x14ac:dyDescent="0.25">
      <c r="F79">
        <f t="shared" si="6"/>
        <v>0.84065934065934056</v>
      </c>
      <c r="G79">
        <f t="shared" si="7"/>
        <v>0.84065934065934056</v>
      </c>
      <c r="H79">
        <f t="shared" si="8"/>
        <v>0.13295944779982743</v>
      </c>
    </row>
    <row r="80" spans="6:8" x14ac:dyDescent="0.25">
      <c r="F80">
        <f t="shared" si="6"/>
        <v>0.85164835164835151</v>
      </c>
      <c r="G80">
        <f t="shared" si="7"/>
        <v>0.85164835164835151</v>
      </c>
      <c r="H80">
        <f t="shared" si="8"/>
        <v>0.1441760138050043</v>
      </c>
    </row>
    <row r="81" spans="6:8" x14ac:dyDescent="0.25">
      <c r="F81">
        <f>E26</f>
        <v>0.85714285714285698</v>
      </c>
      <c r="G81">
        <f>F81</f>
        <v>0.85714285714285698</v>
      </c>
      <c r="H81">
        <f>H26</f>
        <v>0.14995685936151854</v>
      </c>
    </row>
    <row r="82" spans="6:8" x14ac:dyDescent="0.25">
      <c r="F82">
        <f t="shared" si="6"/>
        <v>0.87362637362637352</v>
      </c>
      <c r="G82">
        <f t="shared" si="7"/>
        <v>0.87362637362637352</v>
      </c>
      <c r="H82">
        <f t="shared" si="8"/>
        <v>0.16937014667817082</v>
      </c>
    </row>
    <row r="83" spans="6:8" x14ac:dyDescent="0.25">
      <c r="F83">
        <f t="shared" si="6"/>
        <v>0.879120879120879</v>
      </c>
      <c r="G83">
        <f t="shared" si="7"/>
        <v>0.879120879120879</v>
      </c>
      <c r="H83">
        <f t="shared" si="8"/>
        <v>0.17601380500431404</v>
      </c>
    </row>
    <row r="84" spans="6:8" x14ac:dyDescent="0.25">
      <c r="F84">
        <f t="shared" si="6"/>
        <v>0.88461538461538447</v>
      </c>
      <c r="G84">
        <f t="shared" si="7"/>
        <v>0.88461538461538447</v>
      </c>
      <c r="H84">
        <f t="shared" si="8"/>
        <v>0.18300258843830886</v>
      </c>
    </row>
    <row r="85" spans="6:8" x14ac:dyDescent="0.25">
      <c r="F85">
        <f t="shared" si="6"/>
        <v>0.89010989010988995</v>
      </c>
      <c r="G85">
        <f t="shared" si="7"/>
        <v>0.89010989010988995</v>
      </c>
      <c r="H85">
        <f t="shared" si="8"/>
        <v>0.19050905953408107</v>
      </c>
    </row>
    <row r="86" spans="6:8" x14ac:dyDescent="0.25">
      <c r="F86">
        <f t="shared" si="6"/>
        <v>0.89560439560439542</v>
      </c>
      <c r="G86">
        <f t="shared" si="7"/>
        <v>0.89560439560439542</v>
      </c>
      <c r="H86">
        <f t="shared" si="8"/>
        <v>0.19870578084555648</v>
      </c>
    </row>
    <row r="87" spans="6:8" x14ac:dyDescent="0.25">
      <c r="F87">
        <f t="shared" si="6"/>
        <v>0.9010989010989009</v>
      </c>
      <c r="G87">
        <f t="shared" si="7"/>
        <v>0.9010989010989009</v>
      </c>
      <c r="H87">
        <f t="shared" si="8"/>
        <v>0.20724762726488349</v>
      </c>
    </row>
    <row r="88" spans="6:8" x14ac:dyDescent="0.25">
      <c r="F88">
        <f t="shared" si="6"/>
        <v>0.90659340659340637</v>
      </c>
      <c r="G88">
        <f t="shared" si="7"/>
        <v>0.90659340659340637</v>
      </c>
      <c r="H88">
        <f t="shared" si="8"/>
        <v>0.21647972389991368</v>
      </c>
    </row>
    <row r="89" spans="6:8" x14ac:dyDescent="0.25">
      <c r="F89">
        <f t="shared" si="6"/>
        <v>0.91208791208791185</v>
      </c>
      <c r="G89">
        <f t="shared" si="7"/>
        <v>0.91208791208791185</v>
      </c>
      <c r="H89">
        <f t="shared" si="8"/>
        <v>0.22709232096635026</v>
      </c>
    </row>
    <row r="90" spans="6:8" x14ac:dyDescent="0.25">
      <c r="F90">
        <f t="shared" si="6"/>
        <v>0.91758241758241732</v>
      </c>
      <c r="G90">
        <f t="shared" si="7"/>
        <v>0.91758241758241732</v>
      </c>
      <c r="H90">
        <f t="shared" si="8"/>
        <v>0.24081104400345121</v>
      </c>
    </row>
    <row r="91" spans="6:8" x14ac:dyDescent="0.25">
      <c r="F91">
        <f t="shared" si="6"/>
        <v>0.9230769230769228</v>
      </c>
      <c r="G91">
        <f t="shared" si="7"/>
        <v>0.9230769230769228</v>
      </c>
      <c r="H91">
        <f t="shared" si="8"/>
        <v>0.25522001725625537</v>
      </c>
    </row>
    <row r="92" spans="6:8" x14ac:dyDescent="0.25">
      <c r="F92">
        <f t="shared" si="6"/>
        <v>0.92857142857142827</v>
      </c>
      <c r="G92">
        <f t="shared" si="7"/>
        <v>0.92857142857142827</v>
      </c>
      <c r="H92">
        <f t="shared" si="8"/>
        <v>0.27031924072476271</v>
      </c>
    </row>
    <row r="93" spans="6:8" x14ac:dyDescent="0.25">
      <c r="F93">
        <f t="shared" si="6"/>
        <v>0.93406593406593375</v>
      </c>
      <c r="G93">
        <f t="shared" si="7"/>
        <v>0.93406593406593375</v>
      </c>
      <c r="H93">
        <f t="shared" si="8"/>
        <v>0.28748921484037959</v>
      </c>
    </row>
    <row r="94" spans="6:8" x14ac:dyDescent="0.25">
      <c r="F94">
        <f t="shared" si="6"/>
        <v>0.9450549450549447</v>
      </c>
      <c r="G94">
        <f t="shared" si="7"/>
        <v>0.9450549450549447</v>
      </c>
      <c r="H94">
        <f t="shared" si="8"/>
        <v>0.33011216566005175</v>
      </c>
    </row>
    <row r="95" spans="6:8" x14ac:dyDescent="0.25">
      <c r="F95">
        <f t="shared" si="6"/>
        <v>0.95054945054945017</v>
      </c>
      <c r="G95">
        <f t="shared" si="7"/>
        <v>0.95054945054945017</v>
      </c>
      <c r="H95">
        <f t="shared" si="8"/>
        <v>0.35314926660914581</v>
      </c>
    </row>
    <row r="96" spans="6:8" x14ac:dyDescent="0.25">
      <c r="F96">
        <f t="shared" si="6"/>
        <v>0.95604395604395565</v>
      </c>
      <c r="G96">
        <f t="shared" si="7"/>
        <v>0.95604395604395565</v>
      </c>
      <c r="H96">
        <f t="shared" si="8"/>
        <v>0.37842968075927524</v>
      </c>
    </row>
    <row r="97" spans="6:8" x14ac:dyDescent="0.25">
      <c r="F97">
        <f t="shared" si="6"/>
        <v>0.96153846153846112</v>
      </c>
      <c r="G97">
        <f t="shared" si="7"/>
        <v>0.96153846153846112</v>
      </c>
      <c r="H97">
        <f t="shared" si="8"/>
        <v>0.40560828300258844</v>
      </c>
    </row>
    <row r="98" spans="6:8" x14ac:dyDescent="0.25">
      <c r="F98">
        <f>E43</f>
        <v>0.96703296703296659</v>
      </c>
      <c r="G98">
        <f>F98</f>
        <v>0.96703296703296659</v>
      </c>
      <c r="H98">
        <f>H43</f>
        <v>0.44210526315789472</v>
      </c>
    </row>
    <row r="99" spans="6:8" x14ac:dyDescent="0.25">
      <c r="F99">
        <f t="shared" si="6"/>
        <v>0.97252747252747207</v>
      </c>
      <c r="G99">
        <f t="shared" si="7"/>
        <v>0.97252747252747207</v>
      </c>
      <c r="H99">
        <f t="shared" si="8"/>
        <v>0.4796376186367558</v>
      </c>
    </row>
    <row r="100" spans="6:8" x14ac:dyDescent="0.25">
      <c r="F100">
        <f t="shared" si="6"/>
        <v>0.97802197802197754</v>
      </c>
      <c r="G100">
        <f t="shared" si="7"/>
        <v>0.97802197802197754</v>
      </c>
      <c r="H100">
        <f t="shared" si="8"/>
        <v>0.52545297670405522</v>
      </c>
    </row>
    <row r="101" spans="6:8" x14ac:dyDescent="0.25">
      <c r="F101">
        <f t="shared" si="6"/>
        <v>0.98351648351648302</v>
      </c>
      <c r="G101">
        <f t="shared" si="7"/>
        <v>0.98351648351648302</v>
      </c>
      <c r="H101">
        <f t="shared" si="8"/>
        <v>0.58300258843830888</v>
      </c>
    </row>
    <row r="102" spans="6:8" x14ac:dyDescent="0.25">
      <c r="F102">
        <f t="shared" si="6"/>
        <v>0.98901098901098849</v>
      </c>
      <c r="G102">
        <f t="shared" si="7"/>
        <v>0.98901098901098849</v>
      </c>
      <c r="H102">
        <f t="shared" si="8"/>
        <v>0.66902502157031929</v>
      </c>
    </row>
    <row r="103" spans="6:8" x14ac:dyDescent="0.25">
      <c r="F103">
        <f t="shared" si="6"/>
        <v>0.99450549450549397</v>
      </c>
      <c r="G103">
        <f t="shared" si="7"/>
        <v>0.99450549450549397</v>
      </c>
      <c r="H103">
        <f t="shared" si="8"/>
        <v>0.75642795513373606</v>
      </c>
    </row>
    <row r="104" spans="6:8" x14ac:dyDescent="0.25">
      <c r="F104">
        <f>E49</f>
        <v>0.99999999999999944</v>
      </c>
      <c r="G104">
        <f>F104</f>
        <v>0.99999999999999944</v>
      </c>
      <c r="H104">
        <f>H49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Data</vt:lpstr>
      <vt:lpstr>Tabla</vt:lpstr>
      <vt:lpstr>Gini</vt:lpstr>
      <vt:lpstr>CLorenz</vt:lpstr>
    </vt:vector>
  </TitlesOfParts>
  <Company>Nombre de la organización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</dc:creator>
  <cp:lastModifiedBy>YO</cp:lastModifiedBy>
  <dcterms:created xsi:type="dcterms:W3CDTF">2011-01-05T18:33:52Z</dcterms:created>
  <dcterms:modified xsi:type="dcterms:W3CDTF">2011-01-05T19:24:56Z</dcterms:modified>
</cp:coreProperties>
</file>